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<sst xmlns="http://schemas.openxmlformats.org/spreadsheetml/2006/main" count="388" uniqueCount="157">
  <si>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</si>
  <si>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</si>
  <si>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</si>
  <si>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</si>
  <si>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</si>
  <si>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</si>
  <si>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</si>
  <si>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</si>
  <si>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</si>
  <si>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</si>
  <si>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</si>
  <si>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</si>
  <si>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</si>
  <si>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</si>
  <si>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</si>
  <si>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</si>
  <si>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</si>
  <si>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</si>
  <si>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</si>
  <si>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</si>
  <si>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</si>
  <si>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</si>
  <si>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</si>
  <si>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</si>
  <si>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</si>
  <si>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</si>
  <si>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</si>
  <si>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</si>
  <si>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</si>
  <si>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</si>
  <si>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</si>
  <si>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</si>
  <si>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</si>
  <si>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</si>
  <si>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</si>
  <si>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</si>
  <si>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</si>
  <si>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</si>
  <si>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</si>
  <si>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</si>
  <si>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</si>
  <si>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</si>
  <si>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</si>
  <si>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</si>
  <si>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</si>
  <si>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</si>
  <si>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</si>
  <si>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</si>
  <si>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</si>
  <si>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</si>
  <si>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</si>
  <si>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</si>
  <si>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</si>
  <si>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</si>
  <si>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</si>
  <si>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</si>
  <si>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</si>
  <si>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</si>
  <si>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</si>
  <si>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</si>
  <si>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</si>
  <si>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</si>
  <si>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</si>
  <si>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</si>
  <si>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</si>
  <si>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</si>
  <si>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</si>
  <si>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</si>
  <si>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</si>
  <si>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</si>
  <si>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</si>
  <si>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</si>
  <si>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</si>
  <si>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</si>
  <si>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</si>
  <si>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</si>
  <si>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</si>
  <si>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</si>
  <si>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</si>
  <si>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</si>
  <si>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</si>
  <si>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</si>
  <si>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</si>
  <si>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</si>
  <si>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</si>
  <si>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</si>
  <si>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</si>
  <si>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</si>
  <si>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</si>
  <si>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</si>
  <si>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</si>
  <si>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</si>
  <si>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</si>
  <si>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</si>
  <si>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</si>
  <si>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</si>
  <si>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</si>
  <si>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</si>
  <si>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</si>
  <si>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</si>
  <si>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</si>
  <si>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</si>
  <si>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</si>
  <si>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</si>
  <si>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</si>
  <si>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</si>
  <si>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</si>
  <si>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</si>
  <si>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</si>
  <si>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</si>
  <si>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</si>
  <si>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</si>
  <si>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</si>
  <si>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</si>
  <si>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</si>
  <si>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</si>
  <si>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</si>
  <si>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</si>
  <si>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</si>
  <si>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</si>
  <si>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</si>
  <si>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</si>
  <si>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</si>
  <si>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</si>
  <si>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</si>
  <si>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</si>
  <si>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</si>
  <si>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</si>
  <si>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</si>
  <si>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</si>
  <si>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</si>
  <si>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</si>
  <si>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</si>
  <si>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</si>
  <si>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</si>
  <si>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</si>
  <si>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</si>
  <si>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</si>
  <si>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</si>
  <si>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</si>
  <si>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</si>
  <si>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</si>
  <si>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</si>
  <si>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</si>
  <si>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</si>
  <si>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</si>
  <si>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</si>
  <si>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</si>
  <si>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</si>
  <si>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</si>
  <si>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4 AYLIK TOPLAM</t>
  </si>
  <si>
    <t>İZMİR TURİZM HAREKETLERİ NİSAN 2020</t>
  </si>
  <si>
    <t xml:space="preserve"> azalış gerçekleşmiş olup, %92,45'ini havayolu,  %7,55'ini denizyolu girişleri oluşturmuştur. </t>
  </si>
  <si>
    <t>2018-2019-2020 YILLARI OCAK-NİSAN DÖNEMİNDE İZMİR'E GİRİŞ YAPAN İLK ON ÜLKE</t>
  </si>
  <si>
    <t>2017-2018-2019-2020 YILLARI NİSAN AYI TURİZM HAREKETLERİ</t>
  </si>
  <si>
    <t xml:space="preserve">2020 Nisan ayında  havayolu girişlerinde bir önceki yıla göre  %99,92,  denizyolu </t>
  </si>
  <si>
    <t xml:space="preserve">girişlerinde ise  %99,95 oranında azalış olmuştur. Toplam girişlerde   %99,93 oranında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</si>
</sst>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Tu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Tu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2" fillId="0" borderId="12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3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32" borderId="20" xfId="49" applyFont="1" applyFill="1" applyBorder="1" applyAlignment="1">
      <alignment horizontal="left"/>
      <protection/>
    </xf>
    <xf numFmtId="0" fontId="2" fillId="0" borderId="20" xfId="49" applyFont="1" applyFill="1" applyBorder="1" applyAlignment="1">
      <alignment horizontal="left"/>
      <protection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25"/>
          <c:w val="0.9177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59015269"/>
        <c:axId val="61375374"/>
      </c:barChart>
      <c:catAx>
        <c:axId val="5901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375374"/>
        <c:crosses val="autoZero"/>
        <c:auto val="1"/>
        <c:lblOffset val="100"/>
        <c:tickLblSkip val="1"/>
        <c:noMultiLvlLbl val="0"/>
      </c:catAx>
      <c:valAx>
        <c:axId val="61375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5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1475"/>
          <c:w val="0.119"/>
          <c:h val="0.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475"/>
          <c:w val="0.97975"/>
          <c:h val="0.8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5507455"/>
        <c:axId val="5349368"/>
      </c:barChart>
      <c:catAx>
        <c:axId val="1550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49368"/>
        <c:crosses val="autoZero"/>
        <c:auto val="1"/>
        <c:lblOffset val="100"/>
        <c:tickLblSkip val="1"/>
        <c:noMultiLvlLbl val="0"/>
      </c:catAx>
      <c:valAx>
        <c:axId val="5349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5507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11675"/>
          <c:w val="0.05925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NİSAN 2020</a:t>
            </a:r>
          </a:p>
        </c:rich>
      </c:tx>
      <c:layout>
        <c:manualLayout>
          <c:xMode val="factor"/>
          <c:yMode val="factor"/>
          <c:x val="0.106"/>
          <c:y val="-0.01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104"/>
          <c:w val="0.77375"/>
          <c:h val="0.73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66675</xdr:rowOff>
    </xdr:from>
    <xdr:to>
      <xdr:col>20</xdr:col>
      <xdr:colOff>161925</xdr:colOff>
      <xdr:row>19</xdr:row>
      <xdr:rowOff>123825</xdr:rowOff>
    </xdr:to>
    <xdr:graphicFrame>
      <xdr:nvGraphicFramePr>
        <xdr:cNvPr id="1" name="Grafik 1"/>
        <xdr:cNvGraphicFramePr/>
      </xdr:nvGraphicFramePr>
      <xdr:xfrm>
        <a:off x="6877050" y="76200"/>
        <a:ext cx="88677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171450</xdr:rowOff>
    </xdr:from>
    <xdr:to>
      <xdr:col>17</xdr:col>
      <xdr:colOff>390525</xdr:colOff>
      <xdr:row>25</xdr:row>
      <xdr:rowOff>104775</xdr:rowOff>
    </xdr:to>
    <xdr:graphicFrame>
      <xdr:nvGraphicFramePr>
        <xdr:cNvPr id="1" name="Grafik 1"/>
        <xdr:cNvGraphicFramePr/>
      </xdr:nvGraphicFramePr>
      <xdr:xfrm>
        <a:off x="5753100" y="333375"/>
        <a:ext cx="82677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</xdr:colOff>
      <xdr:row>29</xdr:row>
      <xdr:rowOff>9525</xdr:rowOff>
    </xdr:from>
    <xdr:to>
      <xdr:col>22</xdr:col>
      <xdr:colOff>19050</xdr:colOff>
      <xdr:row>59</xdr:row>
      <xdr:rowOff>142875</xdr:rowOff>
    </xdr:to>
    <xdr:graphicFrame>
      <xdr:nvGraphicFramePr>
        <xdr:cNvPr id="2" name="5 Grafik"/>
        <xdr:cNvGraphicFramePr/>
      </xdr:nvGraphicFramePr>
      <xdr:xfrm>
        <a:off x="8896350" y="4724400"/>
        <a:ext cx="818197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E29" sqref="E29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1" t="s">
        <v>151</v>
      </c>
      <c r="C2" s="172"/>
      <c r="D2" s="172"/>
      <c r="E2" s="172"/>
      <c r="F2" s="172"/>
      <c r="G2" s="172"/>
      <c r="H2" s="172"/>
      <c r="I2" s="173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07"/>
      <c r="C3" s="108"/>
      <c r="D3" s="108"/>
      <c r="E3" s="108"/>
      <c r="F3" s="108"/>
      <c r="G3" s="108"/>
      <c r="H3" s="108"/>
      <c r="I3" s="109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0"/>
      <c r="C4" s="111"/>
      <c r="D4" s="111"/>
      <c r="E4" s="111"/>
      <c r="F4" s="111"/>
      <c r="G4" s="111"/>
      <c r="H4" s="111"/>
      <c r="I4" s="112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1" t="s">
        <v>154</v>
      </c>
      <c r="C5" s="172"/>
      <c r="D5" s="172"/>
      <c r="E5" s="172"/>
      <c r="F5" s="172"/>
      <c r="G5" s="172"/>
      <c r="H5" s="172"/>
      <c r="I5" s="173"/>
      <c r="J5" s="61"/>
      <c r="L5" s="175"/>
      <c r="M5" s="175"/>
      <c r="N5" s="175"/>
      <c r="O5" s="175"/>
      <c r="P5" s="175"/>
      <c r="Q5" s="175"/>
      <c r="R5" s="175"/>
      <c r="S5" s="175"/>
      <c r="T5" s="175"/>
    </row>
    <row r="6" spans="2:20" ht="24.75" customHeight="1" thickBot="1">
      <c r="B6" s="113"/>
      <c r="C6" s="114">
        <v>2017</v>
      </c>
      <c r="D6" s="69">
        <v>2018</v>
      </c>
      <c r="E6" s="115" t="s">
        <v>106</v>
      </c>
      <c r="F6" s="69">
        <v>2019</v>
      </c>
      <c r="G6" s="115" t="s">
        <v>106</v>
      </c>
      <c r="H6" s="69">
        <v>2020</v>
      </c>
      <c r="I6" s="116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7" t="s">
        <v>107</v>
      </c>
      <c r="C7" s="118">
        <v>40369</v>
      </c>
      <c r="D7" s="120">
        <v>40166</v>
      </c>
      <c r="E7" s="119">
        <v>-0.5028611062944338</v>
      </c>
      <c r="F7" s="120">
        <v>64363</v>
      </c>
      <c r="G7" s="121">
        <v>60.242493651346905</v>
      </c>
      <c r="H7" s="120">
        <v>49</v>
      </c>
      <c r="I7" s="122">
        <v>-99.92386930379256</v>
      </c>
      <c r="J7" s="14"/>
      <c r="L7" s="101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7" t="s">
        <v>108</v>
      </c>
      <c r="C8" s="118">
        <v>2842</v>
      </c>
      <c r="D8" s="118">
        <v>6873</v>
      </c>
      <c r="E8" s="119">
        <v>141.83673469387753</v>
      </c>
      <c r="F8" s="118">
        <v>8032</v>
      </c>
      <c r="G8" s="119">
        <v>16.863087443619975</v>
      </c>
      <c r="H8" s="118">
        <v>4</v>
      </c>
      <c r="I8" s="122">
        <v>-99.95019920318725</v>
      </c>
      <c r="J8" s="14"/>
      <c r="M8" s="175"/>
      <c r="N8" s="175"/>
      <c r="O8" s="175"/>
      <c r="P8" s="175"/>
      <c r="Q8" s="175"/>
      <c r="R8" s="175"/>
      <c r="S8" s="175"/>
      <c r="T8" s="175"/>
      <c r="U8" s="175"/>
    </row>
    <row r="9" spans="2:21" ht="24.75" customHeight="1">
      <c r="B9" s="117" t="s">
        <v>98</v>
      </c>
      <c r="C9" s="120">
        <v>43211</v>
      </c>
      <c r="D9" s="120">
        <v>47039</v>
      </c>
      <c r="E9" s="121">
        <v>8.858855384045729</v>
      </c>
      <c r="F9" s="120">
        <v>72395</v>
      </c>
      <c r="G9" s="121">
        <v>53.904207147260784</v>
      </c>
      <c r="H9" s="120">
        <v>53</v>
      </c>
      <c r="I9" s="123">
        <v>-99.92679052420748</v>
      </c>
      <c r="J9" s="14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7"/>
      <c r="C10" s="69"/>
      <c r="D10" s="69"/>
      <c r="E10" s="69"/>
      <c r="F10" s="69"/>
      <c r="G10" s="69"/>
      <c r="H10" s="69"/>
      <c r="I10" s="124"/>
      <c r="J10" s="14"/>
      <c r="M10" s="101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76" t="s">
        <v>155</v>
      </c>
      <c r="C11" s="177"/>
      <c r="D11" s="177"/>
      <c r="E11" s="177"/>
      <c r="F11" s="177"/>
      <c r="G11" s="177"/>
      <c r="H11" s="177"/>
      <c r="I11" s="178"/>
      <c r="J11" s="100"/>
      <c r="M11" s="101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76" t="s">
        <v>156</v>
      </c>
      <c r="C12" s="177"/>
      <c r="D12" s="177"/>
      <c r="E12" s="177"/>
      <c r="F12" s="177"/>
      <c r="G12" s="177"/>
      <c r="H12" s="177"/>
      <c r="I12" s="178"/>
      <c r="J12" s="61"/>
      <c r="M12" s="148"/>
      <c r="N12" s="91"/>
      <c r="O12" s="68"/>
      <c r="P12" s="68"/>
      <c r="Q12" s="67"/>
      <c r="R12" s="68"/>
      <c r="S12" s="67"/>
      <c r="T12" s="68"/>
      <c r="U12" s="67"/>
    </row>
    <row r="13" spans="2:20" ht="24.75" customHeight="1">
      <c r="B13" s="176" t="s">
        <v>152</v>
      </c>
      <c r="C13" s="177"/>
      <c r="D13" s="177"/>
      <c r="E13" s="177"/>
      <c r="F13" s="177"/>
      <c r="G13" s="177"/>
      <c r="H13" s="177"/>
      <c r="I13" s="178"/>
      <c r="J13" s="100"/>
      <c r="L13" s="175"/>
      <c r="M13" s="175"/>
      <c r="N13" s="175"/>
      <c r="O13" s="175"/>
      <c r="P13" s="175"/>
      <c r="Q13" s="175"/>
      <c r="R13" s="175"/>
      <c r="S13" s="175"/>
      <c r="T13" s="175"/>
    </row>
    <row r="14" spans="2:20" ht="24.75" customHeight="1">
      <c r="B14" s="183"/>
      <c r="C14" s="184"/>
      <c r="D14" s="184"/>
      <c r="E14" s="184"/>
      <c r="F14" s="184"/>
      <c r="G14" s="184"/>
      <c r="H14" s="184"/>
      <c r="I14" s="185"/>
      <c r="J14" s="14"/>
      <c r="L14" s="102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49"/>
      <c r="C15" s="150"/>
      <c r="D15" s="150"/>
      <c r="E15" s="150"/>
      <c r="F15" s="150"/>
      <c r="G15" s="150"/>
      <c r="H15" s="150"/>
      <c r="I15" s="151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9" t="s">
        <v>153</v>
      </c>
      <c r="C16" s="180"/>
      <c r="D16" s="180"/>
      <c r="E16" s="180"/>
      <c r="F16" s="180"/>
      <c r="G16" s="180"/>
      <c r="H16" s="180"/>
      <c r="I16" s="181"/>
      <c r="J16" s="63"/>
      <c r="L16" s="175"/>
      <c r="M16" s="175"/>
      <c r="N16" s="175"/>
      <c r="O16" s="175"/>
      <c r="P16" s="175"/>
      <c r="Q16" s="175"/>
      <c r="R16" s="175"/>
      <c r="S16" s="175"/>
      <c r="T16" s="175"/>
    </row>
    <row r="17" spans="2:20" ht="24.75" customHeight="1" thickBot="1">
      <c r="B17" s="117"/>
      <c r="C17" s="114">
        <v>2018</v>
      </c>
      <c r="D17" s="114">
        <v>2019</v>
      </c>
      <c r="E17" s="114">
        <v>2020</v>
      </c>
      <c r="F17" s="152" t="s">
        <v>142</v>
      </c>
      <c r="G17" s="153" t="s">
        <v>143</v>
      </c>
      <c r="H17" s="154"/>
      <c r="I17" s="155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6" t="s">
        <v>0</v>
      </c>
      <c r="C18" s="118">
        <v>50046</v>
      </c>
      <c r="D18" s="118">
        <v>58791</v>
      </c>
      <c r="E18" s="118">
        <v>29406</v>
      </c>
      <c r="F18" s="119">
        <v>17.473923989929265</v>
      </c>
      <c r="G18" s="119">
        <v>-49.982140123488286</v>
      </c>
      <c r="H18" s="154"/>
      <c r="I18" s="124"/>
      <c r="J18" s="14"/>
      <c r="L18" s="68"/>
      <c r="M18" s="67"/>
      <c r="N18" s="68"/>
      <c r="O18" s="67"/>
      <c r="P18" s="68"/>
      <c r="Q18" s="67"/>
    </row>
    <row r="19" spans="2:17" ht="24.75" customHeight="1">
      <c r="B19" s="156" t="s">
        <v>21</v>
      </c>
      <c r="C19" s="118">
        <v>13574</v>
      </c>
      <c r="D19" s="118">
        <v>14423</v>
      </c>
      <c r="E19" s="118">
        <v>5112</v>
      </c>
      <c r="F19" s="119">
        <v>6.254604390747017</v>
      </c>
      <c r="G19" s="119">
        <v>-64.55661096859183</v>
      </c>
      <c r="H19" s="154"/>
      <c r="I19" s="155"/>
      <c r="J19" s="13"/>
      <c r="L19" s="68"/>
      <c r="M19" s="67"/>
      <c r="N19" s="68"/>
      <c r="O19" s="67"/>
      <c r="P19" s="68"/>
      <c r="Q19" s="67"/>
    </row>
    <row r="20" spans="2:17" ht="24.75" customHeight="1">
      <c r="B20" s="156" t="s">
        <v>74</v>
      </c>
      <c r="C20" s="118">
        <v>1894</v>
      </c>
      <c r="D20" s="118">
        <v>12257</v>
      </c>
      <c r="E20" s="118">
        <v>3417</v>
      </c>
      <c r="F20" s="119">
        <v>547.1488912354805</v>
      </c>
      <c r="G20" s="119">
        <v>-72.12205270457697</v>
      </c>
      <c r="H20" s="154"/>
      <c r="I20" s="155"/>
      <c r="J20" s="13"/>
      <c r="L20" s="67"/>
      <c r="M20" s="67"/>
      <c r="N20" s="67"/>
      <c r="O20" s="67"/>
      <c r="P20" s="67"/>
      <c r="Q20" s="67"/>
    </row>
    <row r="21" spans="2:17" ht="24.75" customHeight="1">
      <c r="B21" s="156" t="s">
        <v>1</v>
      </c>
      <c r="C21" s="118">
        <v>6882</v>
      </c>
      <c r="D21" s="118">
        <v>6928</v>
      </c>
      <c r="E21" s="118">
        <v>3280</v>
      </c>
      <c r="F21" s="119">
        <v>0.6684103458297007</v>
      </c>
      <c r="G21" s="119">
        <v>-52.65588914549654</v>
      </c>
      <c r="H21" s="154"/>
      <c r="I21" s="124"/>
      <c r="J21" s="14"/>
      <c r="L21" s="73"/>
      <c r="M21" s="73"/>
      <c r="N21" s="73"/>
      <c r="O21" s="73"/>
      <c r="P21" s="73"/>
      <c r="Q21" s="73"/>
    </row>
    <row r="22" spans="2:17" ht="24.75" customHeight="1">
      <c r="B22" s="156" t="s">
        <v>44</v>
      </c>
      <c r="C22" s="118">
        <v>7048</v>
      </c>
      <c r="D22" s="118">
        <v>5411</v>
      </c>
      <c r="E22" s="118">
        <v>2894</v>
      </c>
      <c r="F22" s="119">
        <v>-23.22644721906924</v>
      </c>
      <c r="G22" s="119">
        <v>-46.516355571983</v>
      </c>
      <c r="H22" s="154"/>
      <c r="I22" s="124"/>
      <c r="J22" s="14"/>
      <c r="L22" s="73"/>
      <c r="M22" s="73"/>
      <c r="N22" s="73"/>
      <c r="O22" s="73"/>
      <c r="P22" s="73"/>
      <c r="Q22" s="73"/>
    </row>
    <row r="23" spans="2:17" ht="24.75" customHeight="1">
      <c r="B23" s="156" t="s">
        <v>33</v>
      </c>
      <c r="C23" s="118">
        <v>4438</v>
      </c>
      <c r="D23" s="118">
        <v>4755</v>
      </c>
      <c r="E23" s="118">
        <v>2621</v>
      </c>
      <c r="F23" s="119">
        <v>7.142857142857143</v>
      </c>
      <c r="G23" s="119">
        <v>-44.87907465825447</v>
      </c>
      <c r="H23" s="154"/>
      <c r="I23" s="124"/>
      <c r="J23" s="14"/>
      <c r="L23" s="73"/>
      <c r="M23" s="73"/>
      <c r="N23" s="73"/>
      <c r="O23" s="73"/>
      <c r="P23" s="73"/>
      <c r="Q23" s="73"/>
    </row>
    <row r="24" spans="2:17" ht="24.75" customHeight="1">
      <c r="B24" s="156" t="s">
        <v>9</v>
      </c>
      <c r="C24" s="118">
        <v>4693</v>
      </c>
      <c r="D24" s="118">
        <v>4419</v>
      </c>
      <c r="E24" s="118">
        <v>2012</v>
      </c>
      <c r="F24" s="119">
        <v>-5.838482846793096</v>
      </c>
      <c r="G24" s="119">
        <v>-54.46933695406201</v>
      </c>
      <c r="H24" s="154"/>
      <c r="I24" s="124"/>
      <c r="J24" s="14"/>
      <c r="L24" s="73"/>
      <c r="M24" s="73"/>
      <c r="N24" s="73"/>
      <c r="O24" s="73"/>
      <c r="P24" s="73"/>
      <c r="Q24" s="73"/>
    </row>
    <row r="25" spans="2:17" ht="24.75" customHeight="1">
      <c r="B25" s="156" t="s">
        <v>79</v>
      </c>
      <c r="C25" s="118">
        <v>3230</v>
      </c>
      <c r="D25" s="118">
        <v>4199</v>
      </c>
      <c r="E25" s="118">
        <v>2010</v>
      </c>
      <c r="F25" s="119">
        <v>30</v>
      </c>
      <c r="G25" s="119">
        <v>-52.13145987139795</v>
      </c>
      <c r="H25" s="154"/>
      <c r="I25" s="124"/>
      <c r="J25" s="14"/>
      <c r="L25" s="73"/>
      <c r="M25" s="73"/>
      <c r="N25" s="73"/>
      <c r="O25" s="73"/>
      <c r="P25" s="73"/>
      <c r="Q25" s="73"/>
    </row>
    <row r="26" spans="2:17" ht="24.75" customHeight="1">
      <c r="B26" s="156" t="s">
        <v>14</v>
      </c>
      <c r="C26" s="118">
        <v>4116</v>
      </c>
      <c r="D26" s="118">
        <v>3704</v>
      </c>
      <c r="E26" s="118">
        <v>1809</v>
      </c>
      <c r="F26" s="119">
        <v>-10.00971817298348</v>
      </c>
      <c r="G26" s="119">
        <v>-51.16090712742981</v>
      </c>
      <c r="H26" s="154"/>
      <c r="I26" s="124"/>
      <c r="J26" s="14"/>
      <c r="L26" s="73"/>
      <c r="M26" s="73"/>
      <c r="N26" s="73"/>
      <c r="O26" s="73"/>
      <c r="P26" s="73"/>
      <c r="Q26" s="73"/>
    </row>
    <row r="27" spans="2:17" ht="24.75" customHeight="1">
      <c r="B27" s="156" t="s">
        <v>8</v>
      </c>
      <c r="C27" s="118">
        <v>2508</v>
      </c>
      <c r="D27" s="118">
        <v>3355</v>
      </c>
      <c r="E27" s="118">
        <v>1767</v>
      </c>
      <c r="F27" s="119">
        <v>33.771929824561404</v>
      </c>
      <c r="G27" s="119">
        <v>-47.33233979135618</v>
      </c>
      <c r="H27" s="154"/>
      <c r="I27" s="124"/>
      <c r="J27" s="14"/>
      <c r="L27" s="73"/>
      <c r="M27" s="73"/>
      <c r="N27" s="73"/>
      <c r="O27" s="73"/>
      <c r="P27" s="73"/>
      <c r="Q27" s="73"/>
    </row>
    <row r="28" spans="2:17" ht="24.75" customHeight="1">
      <c r="B28" s="117"/>
      <c r="C28" s="118"/>
      <c r="D28" s="118"/>
      <c r="E28" s="118"/>
      <c r="F28" s="119"/>
      <c r="G28" s="119"/>
      <c r="H28" s="154"/>
      <c r="I28" s="124"/>
      <c r="J28" s="14"/>
      <c r="L28" s="73"/>
      <c r="M28" s="73"/>
      <c r="N28" s="73"/>
      <c r="O28" s="73"/>
      <c r="P28" s="73"/>
      <c r="Q28" s="73"/>
    </row>
    <row r="29" spans="2:17" ht="24.75" customHeight="1">
      <c r="B29" s="117" t="s">
        <v>141</v>
      </c>
      <c r="C29" s="118">
        <v>578</v>
      </c>
      <c r="D29" s="118">
        <v>861</v>
      </c>
      <c r="E29" s="118">
        <v>201</v>
      </c>
      <c r="F29" s="119">
        <v>48.96193771626297</v>
      </c>
      <c r="G29" s="119">
        <v>-76.65505226480836</v>
      </c>
      <c r="H29" s="154"/>
      <c r="I29" s="124"/>
      <c r="J29" s="14"/>
      <c r="L29" s="73"/>
      <c r="M29" s="73"/>
      <c r="N29" s="73"/>
      <c r="O29" s="73"/>
      <c r="P29" s="73"/>
      <c r="Q29" s="73"/>
    </row>
    <row r="30" spans="2:17" ht="24.75" customHeight="1">
      <c r="B30" s="117"/>
      <c r="C30" s="118"/>
      <c r="D30" s="118"/>
      <c r="E30" s="118"/>
      <c r="F30" s="119"/>
      <c r="G30" s="119"/>
      <c r="H30" s="154"/>
      <c r="I30" s="124"/>
      <c r="J30" s="14"/>
      <c r="L30" s="73"/>
      <c r="M30" s="73"/>
      <c r="N30" s="73"/>
      <c r="O30" s="73"/>
      <c r="P30" s="73"/>
      <c r="Q30" s="73"/>
    </row>
    <row r="31" spans="2:20" ht="24.75" customHeight="1">
      <c r="B31" s="125"/>
      <c r="C31" s="126"/>
      <c r="D31" s="126"/>
      <c r="E31" s="126"/>
      <c r="F31" s="126"/>
      <c r="G31" s="126"/>
      <c r="H31" s="126"/>
      <c r="I31" s="127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28"/>
      <c r="C32" s="129"/>
      <c r="D32" s="129"/>
      <c r="E32" s="129"/>
      <c r="F32" s="129"/>
      <c r="G32" s="129"/>
      <c r="H32" s="129"/>
      <c r="I32" s="130"/>
      <c r="J32" s="14"/>
      <c r="L32" s="175"/>
      <c r="M32" s="182"/>
      <c r="N32" s="182"/>
      <c r="O32" s="182"/>
      <c r="P32" s="182"/>
      <c r="Q32" s="182"/>
      <c r="R32" s="182"/>
      <c r="S32" s="182"/>
      <c r="T32" s="182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75"/>
      <c r="M45" s="175"/>
      <c r="N45" s="175"/>
      <c r="O45" s="175"/>
      <c r="P45" s="175"/>
      <c r="Q45" s="175"/>
      <c r="R45" s="175"/>
      <c r="S45" s="175"/>
      <c r="T45" s="175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75"/>
      <c r="M47" s="175"/>
      <c r="N47" s="175"/>
      <c r="O47" s="175"/>
      <c r="P47" s="175"/>
      <c r="Q47" s="175"/>
      <c r="R47" s="175"/>
      <c r="S47" s="175"/>
      <c r="T47" s="175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3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86" t="s">
        <v>144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8"/>
    </row>
    <row r="5" spans="2:15" ht="12" thickBot="1">
      <c r="B5" s="11" t="s">
        <v>99</v>
      </c>
      <c r="C5" s="144" t="s">
        <v>102</v>
      </c>
      <c r="D5" s="144" t="s">
        <v>109</v>
      </c>
      <c r="E5" s="144" t="s">
        <v>110</v>
      </c>
      <c r="F5" s="144" t="s">
        <v>135</v>
      </c>
      <c r="G5" s="144" t="s">
        <v>112</v>
      </c>
      <c r="H5" s="144" t="s">
        <v>113</v>
      </c>
      <c r="I5" s="144" t="s">
        <v>114</v>
      </c>
      <c r="J5" s="144" t="s">
        <v>115</v>
      </c>
      <c r="K5" s="144" t="s">
        <v>116</v>
      </c>
      <c r="L5" s="144" t="s">
        <v>117</v>
      </c>
      <c r="M5" s="144" t="s">
        <v>118</v>
      </c>
      <c r="N5" s="144" t="s">
        <v>119</v>
      </c>
      <c r="O5" s="2" t="s">
        <v>98</v>
      </c>
    </row>
    <row r="6" spans="2:15" ht="11.25">
      <c r="B6" s="16" t="s">
        <v>3</v>
      </c>
      <c r="C6" s="96">
        <v>465</v>
      </c>
      <c r="D6" s="96">
        <v>391</v>
      </c>
      <c r="E6" s="96">
        <v>171</v>
      </c>
      <c r="F6" s="96">
        <v>2</v>
      </c>
      <c r="G6" s="96"/>
      <c r="H6" s="96"/>
      <c r="I6" s="96"/>
      <c r="J6" s="96"/>
      <c r="K6" s="96"/>
      <c r="L6" s="96"/>
      <c r="M6" s="96"/>
      <c r="N6" s="96"/>
      <c r="O6" s="76">
        <v>1027</v>
      </c>
    </row>
    <row r="7" spans="2:15" ht="11.25">
      <c r="B7" s="17" t="s">
        <v>0</v>
      </c>
      <c r="C7" s="97">
        <v>10537</v>
      </c>
      <c r="D7" s="97">
        <v>13491</v>
      </c>
      <c r="E7" s="97">
        <v>5378</v>
      </c>
      <c r="F7" s="97">
        <v>0</v>
      </c>
      <c r="G7" s="97"/>
      <c r="H7" s="97"/>
      <c r="I7" s="97"/>
      <c r="J7" s="97"/>
      <c r="K7" s="97"/>
      <c r="L7" s="97"/>
      <c r="M7" s="97"/>
      <c r="N7" s="97"/>
      <c r="O7" s="169">
        <v>29406</v>
      </c>
    </row>
    <row r="8" spans="2:15" ht="11.25">
      <c r="B8" s="17" t="s">
        <v>86</v>
      </c>
      <c r="C8" s="97">
        <v>22</v>
      </c>
      <c r="D8" s="97">
        <v>16</v>
      </c>
      <c r="E8" s="97">
        <v>2</v>
      </c>
      <c r="F8" s="97">
        <v>0</v>
      </c>
      <c r="G8" s="97"/>
      <c r="H8" s="97"/>
      <c r="I8" s="97"/>
      <c r="J8" s="97"/>
      <c r="K8" s="97"/>
      <c r="L8" s="97"/>
      <c r="M8" s="97"/>
      <c r="N8" s="97"/>
      <c r="O8" s="169">
        <v>40</v>
      </c>
    </row>
    <row r="9" spans="2:15" ht="11.25">
      <c r="B9" s="17" t="s">
        <v>50</v>
      </c>
      <c r="C9" s="97">
        <v>15</v>
      </c>
      <c r="D9" s="97">
        <v>27</v>
      </c>
      <c r="E9" s="97">
        <v>1</v>
      </c>
      <c r="F9" s="97">
        <v>0</v>
      </c>
      <c r="G9" s="97"/>
      <c r="H9" s="97"/>
      <c r="I9" s="97"/>
      <c r="J9" s="97"/>
      <c r="K9" s="97"/>
      <c r="L9" s="97"/>
      <c r="M9" s="97"/>
      <c r="N9" s="97"/>
      <c r="O9" s="169">
        <v>43</v>
      </c>
    </row>
    <row r="10" spans="2:15" ht="11.25">
      <c r="B10" s="17" t="s">
        <v>27</v>
      </c>
      <c r="C10" s="97">
        <v>121</v>
      </c>
      <c r="D10" s="97">
        <v>97</v>
      </c>
      <c r="E10" s="97">
        <v>62</v>
      </c>
      <c r="F10" s="97">
        <v>0</v>
      </c>
      <c r="G10" s="97"/>
      <c r="H10" s="97"/>
      <c r="I10" s="97"/>
      <c r="J10" s="97"/>
      <c r="K10" s="97"/>
      <c r="L10" s="97"/>
      <c r="M10" s="97"/>
      <c r="N10" s="97"/>
      <c r="O10" s="169">
        <v>280</v>
      </c>
    </row>
    <row r="11" spans="2:15" ht="11.25">
      <c r="B11" s="17" t="s">
        <v>8</v>
      </c>
      <c r="C11" s="97">
        <v>685</v>
      </c>
      <c r="D11" s="97">
        <v>876</v>
      </c>
      <c r="E11" s="97">
        <v>206</v>
      </c>
      <c r="F11" s="97">
        <v>1</v>
      </c>
      <c r="G11" s="97"/>
      <c r="H11" s="97"/>
      <c r="I11" s="97"/>
      <c r="J11" s="97"/>
      <c r="K11" s="97"/>
      <c r="L11" s="97"/>
      <c r="M11" s="97"/>
      <c r="N11" s="97"/>
      <c r="O11" s="169">
        <v>1767</v>
      </c>
    </row>
    <row r="12" spans="2:15" ht="11.25">
      <c r="B12" s="18" t="s">
        <v>33</v>
      </c>
      <c r="C12" s="97">
        <v>981</v>
      </c>
      <c r="D12" s="97">
        <v>1127</v>
      </c>
      <c r="E12" s="97">
        <v>513</v>
      </c>
      <c r="F12" s="97">
        <v>1</v>
      </c>
      <c r="G12" s="97"/>
      <c r="H12" s="97"/>
      <c r="I12" s="97"/>
      <c r="J12" s="97"/>
      <c r="K12" s="97"/>
      <c r="L12" s="97"/>
      <c r="M12" s="97"/>
      <c r="N12" s="97"/>
      <c r="O12" s="169">
        <v>2621</v>
      </c>
    </row>
    <row r="13" spans="2:15" ht="11.25">
      <c r="B13" s="18" t="s">
        <v>65</v>
      </c>
      <c r="C13" s="97">
        <v>0</v>
      </c>
      <c r="D13" s="97">
        <v>0</v>
      </c>
      <c r="E13" s="97">
        <v>0</v>
      </c>
      <c r="F13" s="97">
        <v>0</v>
      </c>
      <c r="G13" s="97"/>
      <c r="H13" s="97"/>
      <c r="I13" s="97"/>
      <c r="J13" s="97"/>
      <c r="K13" s="97"/>
      <c r="L13" s="97"/>
      <c r="M13" s="97"/>
      <c r="N13" s="97"/>
      <c r="O13" s="169">
        <v>0</v>
      </c>
    </row>
    <row r="14" spans="2:15" ht="11.25">
      <c r="B14" s="17" t="s">
        <v>66</v>
      </c>
      <c r="C14" s="97">
        <v>0</v>
      </c>
      <c r="D14" s="97">
        <v>0</v>
      </c>
      <c r="E14" s="97">
        <v>1</v>
      </c>
      <c r="F14" s="97">
        <v>0</v>
      </c>
      <c r="G14" s="97"/>
      <c r="H14" s="97"/>
      <c r="I14" s="97"/>
      <c r="J14" s="97"/>
      <c r="K14" s="97"/>
      <c r="L14" s="97"/>
      <c r="M14" s="97"/>
      <c r="N14" s="97"/>
      <c r="O14" s="169">
        <v>1</v>
      </c>
    </row>
    <row r="15" spans="2:15" ht="11.25">
      <c r="B15" s="17" t="s">
        <v>77</v>
      </c>
      <c r="C15" s="97">
        <v>2</v>
      </c>
      <c r="D15" s="97">
        <v>5</v>
      </c>
      <c r="E15" s="97">
        <v>3</v>
      </c>
      <c r="F15" s="97">
        <v>0</v>
      </c>
      <c r="G15" s="97"/>
      <c r="H15" s="97"/>
      <c r="I15" s="97"/>
      <c r="J15" s="97"/>
      <c r="K15" s="97"/>
      <c r="L15" s="97"/>
      <c r="M15" s="97"/>
      <c r="N15" s="97"/>
      <c r="O15" s="169">
        <v>10</v>
      </c>
    </row>
    <row r="16" spans="2:15" ht="11.25">
      <c r="B16" s="18" t="s">
        <v>34</v>
      </c>
      <c r="C16" s="97">
        <v>29</v>
      </c>
      <c r="D16" s="97">
        <v>31</v>
      </c>
      <c r="E16" s="97">
        <v>17</v>
      </c>
      <c r="F16" s="97">
        <v>0</v>
      </c>
      <c r="G16" s="97"/>
      <c r="H16" s="97"/>
      <c r="I16" s="97"/>
      <c r="J16" s="97"/>
      <c r="K16" s="97"/>
      <c r="L16" s="97"/>
      <c r="M16" s="97"/>
      <c r="N16" s="97"/>
      <c r="O16" s="169">
        <v>77</v>
      </c>
    </row>
    <row r="17" spans="2:15" ht="11.25">
      <c r="B17" s="17" t="s">
        <v>20</v>
      </c>
      <c r="C17" s="97">
        <v>432</v>
      </c>
      <c r="D17" s="97">
        <v>713</v>
      </c>
      <c r="E17" s="97">
        <v>286</v>
      </c>
      <c r="F17" s="97">
        <v>0</v>
      </c>
      <c r="G17" s="97"/>
      <c r="H17" s="97"/>
      <c r="I17" s="97"/>
      <c r="J17" s="97"/>
      <c r="K17" s="97"/>
      <c r="L17" s="97"/>
      <c r="M17" s="97"/>
      <c r="N17" s="97"/>
      <c r="O17" s="169">
        <v>1431</v>
      </c>
    </row>
    <row r="18" spans="2:15" ht="11.25">
      <c r="B18" s="17" t="s">
        <v>45</v>
      </c>
      <c r="C18" s="97">
        <v>16</v>
      </c>
      <c r="D18" s="97">
        <v>14</v>
      </c>
      <c r="E18" s="97">
        <v>11</v>
      </c>
      <c r="F18" s="97">
        <v>1</v>
      </c>
      <c r="G18" s="97"/>
      <c r="H18" s="97"/>
      <c r="I18" s="97"/>
      <c r="J18" s="97"/>
      <c r="K18" s="97"/>
      <c r="L18" s="97"/>
      <c r="M18" s="97"/>
      <c r="N18" s="97"/>
      <c r="O18" s="169">
        <v>41</v>
      </c>
    </row>
    <row r="19" spans="2:15" ht="11.25">
      <c r="B19" s="17" t="s">
        <v>87</v>
      </c>
      <c r="C19" s="97">
        <v>120</v>
      </c>
      <c r="D19" s="97">
        <v>35</v>
      </c>
      <c r="E19" s="97">
        <v>7</v>
      </c>
      <c r="F19" s="97">
        <v>0</v>
      </c>
      <c r="G19" s="97"/>
      <c r="H19" s="97"/>
      <c r="I19" s="97"/>
      <c r="J19" s="97"/>
      <c r="K19" s="97"/>
      <c r="L19" s="97"/>
      <c r="M19" s="97"/>
      <c r="N19" s="97"/>
      <c r="O19" s="169">
        <v>162</v>
      </c>
    </row>
    <row r="20" spans="2:15" ht="11.25">
      <c r="B20" s="17" t="s">
        <v>51</v>
      </c>
      <c r="C20" s="97">
        <v>699</v>
      </c>
      <c r="D20" s="97">
        <v>505</v>
      </c>
      <c r="E20" s="97">
        <v>230</v>
      </c>
      <c r="F20" s="97">
        <v>2</v>
      </c>
      <c r="G20" s="97"/>
      <c r="H20" s="97"/>
      <c r="I20" s="97"/>
      <c r="J20" s="97"/>
      <c r="K20" s="97"/>
      <c r="L20" s="97"/>
      <c r="M20" s="97"/>
      <c r="N20" s="97"/>
      <c r="O20" s="169">
        <v>1434</v>
      </c>
    </row>
    <row r="21" spans="2:15" ht="11.25">
      <c r="B21" s="17" t="s">
        <v>59</v>
      </c>
      <c r="C21" s="97">
        <v>8</v>
      </c>
      <c r="D21" s="97">
        <v>8</v>
      </c>
      <c r="E21" s="97">
        <v>2</v>
      </c>
      <c r="F21" s="97">
        <v>0</v>
      </c>
      <c r="G21" s="97"/>
      <c r="H21" s="97"/>
      <c r="I21" s="97"/>
      <c r="J21" s="97"/>
      <c r="K21" s="97"/>
      <c r="L21" s="97"/>
      <c r="M21" s="97"/>
      <c r="N21" s="97"/>
      <c r="O21" s="169">
        <v>18</v>
      </c>
    </row>
    <row r="22" spans="2:15" ht="11.25">
      <c r="B22" s="17" t="s">
        <v>2</v>
      </c>
      <c r="C22" s="97">
        <v>28</v>
      </c>
      <c r="D22" s="97">
        <v>28</v>
      </c>
      <c r="E22" s="97">
        <v>6</v>
      </c>
      <c r="F22" s="97">
        <v>0</v>
      </c>
      <c r="G22" s="97"/>
      <c r="H22" s="97"/>
      <c r="I22" s="97"/>
      <c r="J22" s="97"/>
      <c r="K22" s="97"/>
      <c r="L22" s="97"/>
      <c r="M22" s="97"/>
      <c r="N22" s="97"/>
      <c r="O22" s="169">
        <v>62</v>
      </c>
    </row>
    <row r="23" spans="2:15" ht="11.25">
      <c r="B23" s="18" t="s">
        <v>5</v>
      </c>
      <c r="C23" s="97">
        <v>167</v>
      </c>
      <c r="D23" s="97">
        <v>31</v>
      </c>
      <c r="E23" s="97">
        <v>3</v>
      </c>
      <c r="F23" s="97">
        <v>0</v>
      </c>
      <c r="G23" s="97"/>
      <c r="H23" s="97"/>
      <c r="I23" s="97"/>
      <c r="J23" s="97"/>
      <c r="K23" s="97"/>
      <c r="L23" s="97"/>
      <c r="M23" s="97"/>
      <c r="N23" s="97"/>
      <c r="O23" s="169">
        <v>201</v>
      </c>
    </row>
    <row r="24" spans="2:15" ht="11.25">
      <c r="B24" s="17" t="s">
        <v>23</v>
      </c>
      <c r="C24" s="97">
        <v>45</v>
      </c>
      <c r="D24" s="97">
        <v>259</v>
      </c>
      <c r="E24" s="97">
        <v>16</v>
      </c>
      <c r="F24" s="97">
        <v>1</v>
      </c>
      <c r="G24" s="97"/>
      <c r="H24" s="97"/>
      <c r="I24" s="97"/>
      <c r="J24" s="97"/>
      <c r="K24" s="97"/>
      <c r="L24" s="97"/>
      <c r="M24" s="97"/>
      <c r="N24" s="97"/>
      <c r="O24" s="169">
        <v>320</v>
      </c>
    </row>
    <row r="25" spans="2:15" ht="11.25">
      <c r="B25" s="17" t="s">
        <v>78</v>
      </c>
      <c r="C25" s="97">
        <v>93</v>
      </c>
      <c r="D25" s="97">
        <v>93</v>
      </c>
      <c r="E25" s="97">
        <v>53</v>
      </c>
      <c r="F25" s="97">
        <v>0</v>
      </c>
      <c r="G25" s="97"/>
      <c r="H25" s="97"/>
      <c r="I25" s="97"/>
      <c r="J25" s="97"/>
      <c r="K25" s="97"/>
      <c r="L25" s="97"/>
      <c r="M25" s="97"/>
      <c r="N25" s="97"/>
      <c r="O25" s="169">
        <v>239</v>
      </c>
    </row>
    <row r="26" spans="2:15" ht="11.25">
      <c r="B26" s="17" t="s">
        <v>35</v>
      </c>
      <c r="C26" s="97">
        <v>0</v>
      </c>
      <c r="D26" s="97">
        <v>0</v>
      </c>
      <c r="E26" s="97">
        <v>0</v>
      </c>
      <c r="F26" s="97">
        <v>0</v>
      </c>
      <c r="G26" s="97"/>
      <c r="H26" s="97"/>
      <c r="I26" s="97"/>
      <c r="J26" s="97"/>
      <c r="K26" s="97"/>
      <c r="L26" s="97"/>
      <c r="M26" s="97"/>
      <c r="N26" s="97"/>
      <c r="O26" s="169">
        <v>0</v>
      </c>
    </row>
    <row r="27" spans="2:15" ht="11.25">
      <c r="B27" s="18" t="s">
        <v>54</v>
      </c>
      <c r="C27" s="97">
        <v>9</v>
      </c>
      <c r="D27" s="97">
        <v>3</v>
      </c>
      <c r="E27" s="97">
        <v>1</v>
      </c>
      <c r="F27" s="97">
        <v>0</v>
      </c>
      <c r="G27" s="97"/>
      <c r="H27" s="97"/>
      <c r="I27" s="97"/>
      <c r="J27" s="97"/>
      <c r="K27" s="97"/>
      <c r="L27" s="97"/>
      <c r="M27" s="97"/>
      <c r="N27" s="97"/>
      <c r="O27" s="169">
        <v>13</v>
      </c>
    </row>
    <row r="28" spans="2:15" ht="11.25">
      <c r="B28" s="17" t="s">
        <v>4</v>
      </c>
      <c r="C28" s="97">
        <v>12</v>
      </c>
      <c r="D28" s="97">
        <v>32</v>
      </c>
      <c r="E28" s="97">
        <v>13</v>
      </c>
      <c r="F28" s="97">
        <v>0</v>
      </c>
      <c r="G28" s="97"/>
      <c r="H28" s="97"/>
      <c r="I28" s="97"/>
      <c r="J28" s="97"/>
      <c r="K28" s="97"/>
      <c r="L28" s="97"/>
      <c r="M28" s="97"/>
      <c r="N28" s="97"/>
      <c r="O28" s="169">
        <v>57</v>
      </c>
    </row>
    <row r="29" spans="2:15" ht="11.25">
      <c r="B29" s="17" t="s">
        <v>79</v>
      </c>
      <c r="C29" s="97">
        <v>1005</v>
      </c>
      <c r="D29" s="97">
        <v>758</v>
      </c>
      <c r="E29" s="97">
        <v>247</v>
      </c>
      <c r="F29" s="97">
        <v>0</v>
      </c>
      <c r="G29" s="97"/>
      <c r="H29" s="97"/>
      <c r="I29" s="97"/>
      <c r="J29" s="97"/>
      <c r="K29" s="97"/>
      <c r="L29" s="97"/>
      <c r="M29" s="97"/>
      <c r="N29" s="97"/>
      <c r="O29" s="169">
        <v>2010</v>
      </c>
    </row>
    <row r="30" spans="2:15" ht="11.25">
      <c r="B30" s="17" t="s">
        <v>24</v>
      </c>
      <c r="C30" s="97">
        <v>21</v>
      </c>
      <c r="D30" s="97">
        <v>13</v>
      </c>
      <c r="E30" s="97">
        <v>3</v>
      </c>
      <c r="F30" s="97">
        <v>0</v>
      </c>
      <c r="G30" s="97"/>
      <c r="H30" s="97"/>
      <c r="I30" s="97"/>
      <c r="J30" s="97"/>
      <c r="K30" s="97"/>
      <c r="L30" s="97"/>
      <c r="M30" s="97"/>
      <c r="N30" s="97"/>
      <c r="O30" s="169">
        <v>37</v>
      </c>
    </row>
    <row r="31" spans="2:15" ht="11.25">
      <c r="B31" s="17" t="s">
        <v>9</v>
      </c>
      <c r="C31" s="97">
        <v>533</v>
      </c>
      <c r="D31" s="97">
        <v>1188</v>
      </c>
      <c r="E31" s="97">
        <v>291</v>
      </c>
      <c r="F31" s="97">
        <v>0</v>
      </c>
      <c r="G31" s="97"/>
      <c r="H31" s="97"/>
      <c r="I31" s="97"/>
      <c r="J31" s="97"/>
      <c r="K31" s="97"/>
      <c r="L31" s="97"/>
      <c r="M31" s="97"/>
      <c r="N31" s="97"/>
      <c r="O31" s="169">
        <v>2012</v>
      </c>
    </row>
    <row r="32" spans="2:15" ht="11.25">
      <c r="B32" s="17" t="s">
        <v>56</v>
      </c>
      <c r="C32" s="97">
        <v>15</v>
      </c>
      <c r="D32" s="97">
        <v>23</v>
      </c>
      <c r="E32" s="97">
        <v>4</v>
      </c>
      <c r="F32" s="97">
        <v>0</v>
      </c>
      <c r="G32" s="97"/>
      <c r="H32" s="97"/>
      <c r="I32" s="97"/>
      <c r="J32" s="97"/>
      <c r="K32" s="97"/>
      <c r="L32" s="97"/>
      <c r="M32" s="97"/>
      <c r="N32" s="97"/>
      <c r="O32" s="169">
        <v>42</v>
      </c>
    </row>
    <row r="33" spans="2:15" ht="11.25">
      <c r="B33" s="17" t="s">
        <v>30</v>
      </c>
      <c r="C33" s="97">
        <v>185</v>
      </c>
      <c r="D33" s="97">
        <v>176</v>
      </c>
      <c r="E33" s="97">
        <v>16</v>
      </c>
      <c r="F33" s="97">
        <v>0</v>
      </c>
      <c r="G33" s="97"/>
      <c r="H33" s="97"/>
      <c r="I33" s="97"/>
      <c r="J33" s="97"/>
      <c r="K33" s="97"/>
      <c r="L33" s="97"/>
      <c r="M33" s="97"/>
      <c r="N33" s="97"/>
      <c r="O33" s="169">
        <v>377</v>
      </c>
    </row>
    <row r="34" spans="2:15" ht="11.25">
      <c r="B34" s="17" t="s">
        <v>64</v>
      </c>
      <c r="C34" s="97">
        <v>7</v>
      </c>
      <c r="D34" s="97">
        <v>5</v>
      </c>
      <c r="E34" s="97">
        <v>6</v>
      </c>
      <c r="F34" s="97">
        <v>0</v>
      </c>
      <c r="G34" s="97"/>
      <c r="H34" s="97"/>
      <c r="I34" s="97"/>
      <c r="J34" s="97"/>
      <c r="K34" s="97"/>
      <c r="L34" s="97"/>
      <c r="M34" s="97"/>
      <c r="N34" s="97"/>
      <c r="O34" s="169">
        <v>18</v>
      </c>
    </row>
    <row r="35" spans="2:15" ht="11.25">
      <c r="B35" s="17" t="s">
        <v>36</v>
      </c>
      <c r="C35" s="97">
        <v>119</v>
      </c>
      <c r="D35" s="97">
        <v>96</v>
      </c>
      <c r="E35" s="97">
        <v>39</v>
      </c>
      <c r="F35" s="97">
        <v>0</v>
      </c>
      <c r="G35" s="97"/>
      <c r="H35" s="97"/>
      <c r="I35" s="97"/>
      <c r="J35" s="97"/>
      <c r="K35" s="97"/>
      <c r="L35" s="97"/>
      <c r="M35" s="97"/>
      <c r="N35" s="97"/>
      <c r="O35" s="169">
        <v>254</v>
      </c>
    </row>
    <row r="36" spans="2:15" ht="11.25">
      <c r="B36" s="17" t="s">
        <v>46</v>
      </c>
      <c r="C36" s="97">
        <v>36</v>
      </c>
      <c r="D36" s="97">
        <v>42</v>
      </c>
      <c r="E36" s="97">
        <v>14</v>
      </c>
      <c r="F36" s="97">
        <v>0</v>
      </c>
      <c r="G36" s="97"/>
      <c r="H36" s="97"/>
      <c r="I36" s="97"/>
      <c r="J36" s="97"/>
      <c r="K36" s="97"/>
      <c r="L36" s="97"/>
      <c r="M36" s="97"/>
      <c r="N36" s="97"/>
      <c r="O36" s="169">
        <v>92</v>
      </c>
    </row>
    <row r="37" spans="2:15" ht="11.25">
      <c r="B37" s="17" t="s">
        <v>80</v>
      </c>
      <c r="C37" s="97">
        <v>434</v>
      </c>
      <c r="D37" s="97">
        <v>564</v>
      </c>
      <c r="E37" s="97">
        <v>59</v>
      </c>
      <c r="F37" s="97">
        <v>1</v>
      </c>
      <c r="G37" s="97"/>
      <c r="H37" s="97"/>
      <c r="I37" s="97"/>
      <c r="J37" s="97"/>
      <c r="K37" s="97"/>
      <c r="L37" s="97"/>
      <c r="M37" s="97"/>
      <c r="N37" s="97"/>
      <c r="O37" s="169">
        <v>1057</v>
      </c>
    </row>
    <row r="38" spans="2:15" ht="11.25">
      <c r="B38" s="17" t="s">
        <v>21</v>
      </c>
      <c r="C38" s="97">
        <v>1886</v>
      </c>
      <c r="D38" s="97">
        <v>2391</v>
      </c>
      <c r="E38" s="97">
        <v>835</v>
      </c>
      <c r="F38" s="97">
        <v>1</v>
      </c>
      <c r="G38" s="97"/>
      <c r="H38" s="97"/>
      <c r="I38" s="97"/>
      <c r="J38" s="97"/>
      <c r="K38" s="97"/>
      <c r="L38" s="97"/>
      <c r="M38" s="97"/>
      <c r="N38" s="97"/>
      <c r="O38" s="169">
        <v>5112</v>
      </c>
    </row>
    <row r="39" spans="2:15" ht="11.25">
      <c r="B39" s="17" t="s">
        <v>69</v>
      </c>
      <c r="C39" s="97">
        <v>37</v>
      </c>
      <c r="D39" s="97">
        <v>22</v>
      </c>
      <c r="E39" s="97">
        <v>15</v>
      </c>
      <c r="F39" s="97">
        <v>0</v>
      </c>
      <c r="G39" s="97"/>
      <c r="H39" s="97"/>
      <c r="I39" s="97"/>
      <c r="J39" s="97"/>
      <c r="K39" s="97"/>
      <c r="L39" s="97"/>
      <c r="M39" s="97"/>
      <c r="N39" s="97"/>
      <c r="O39" s="169">
        <v>74</v>
      </c>
    </row>
    <row r="40" spans="2:15" ht="11.25">
      <c r="B40" s="17" t="s">
        <v>1</v>
      </c>
      <c r="C40" s="97">
        <v>1330</v>
      </c>
      <c r="D40" s="97">
        <v>1381</v>
      </c>
      <c r="E40" s="97">
        <v>569</v>
      </c>
      <c r="F40" s="97">
        <v>4</v>
      </c>
      <c r="G40" s="97"/>
      <c r="H40" s="97"/>
      <c r="I40" s="97"/>
      <c r="J40" s="97"/>
      <c r="K40" s="97"/>
      <c r="L40" s="97"/>
      <c r="M40" s="97"/>
      <c r="N40" s="97"/>
      <c r="O40" s="169">
        <v>3280</v>
      </c>
    </row>
    <row r="41" spans="2:15" ht="11.25">
      <c r="B41" s="17" t="s">
        <v>81</v>
      </c>
      <c r="C41" s="97">
        <v>859</v>
      </c>
      <c r="D41" s="97">
        <v>459</v>
      </c>
      <c r="E41" s="97">
        <v>24</v>
      </c>
      <c r="F41" s="97">
        <v>0</v>
      </c>
      <c r="G41" s="97"/>
      <c r="H41" s="97"/>
      <c r="I41" s="97"/>
      <c r="J41" s="97"/>
      <c r="K41" s="97"/>
      <c r="L41" s="97"/>
      <c r="M41" s="97"/>
      <c r="N41" s="97"/>
      <c r="O41" s="169">
        <v>1342</v>
      </c>
    </row>
    <row r="42" spans="2:15" ht="11.25">
      <c r="B42" s="17" t="s">
        <v>10</v>
      </c>
      <c r="C42" s="97">
        <v>102</v>
      </c>
      <c r="D42" s="97">
        <v>112</v>
      </c>
      <c r="E42" s="97">
        <v>50</v>
      </c>
      <c r="F42" s="97">
        <v>0</v>
      </c>
      <c r="G42" s="97"/>
      <c r="H42" s="97"/>
      <c r="I42" s="97"/>
      <c r="J42" s="97"/>
      <c r="K42" s="97"/>
      <c r="L42" s="97"/>
      <c r="M42" s="97"/>
      <c r="N42" s="97"/>
      <c r="O42" s="169">
        <v>264</v>
      </c>
    </row>
    <row r="43" spans="2:15" ht="11.25">
      <c r="B43" s="17" t="s">
        <v>11</v>
      </c>
      <c r="C43" s="97">
        <v>114</v>
      </c>
      <c r="D43" s="97">
        <v>91</v>
      </c>
      <c r="E43" s="97">
        <v>30</v>
      </c>
      <c r="F43" s="97">
        <v>0</v>
      </c>
      <c r="G43" s="97"/>
      <c r="H43" s="97"/>
      <c r="I43" s="97"/>
      <c r="J43" s="97"/>
      <c r="K43" s="97"/>
      <c r="L43" s="97"/>
      <c r="M43" s="97"/>
      <c r="N43" s="97"/>
      <c r="O43" s="169">
        <v>235</v>
      </c>
    </row>
    <row r="44" spans="2:15" ht="11.25">
      <c r="B44" s="17" t="s">
        <v>75</v>
      </c>
      <c r="C44" s="97">
        <v>9</v>
      </c>
      <c r="D44" s="97">
        <v>6</v>
      </c>
      <c r="E44" s="97">
        <v>1</v>
      </c>
      <c r="F44" s="97">
        <v>0</v>
      </c>
      <c r="G44" s="97"/>
      <c r="H44" s="97"/>
      <c r="I44" s="97"/>
      <c r="J44" s="97"/>
      <c r="K44" s="97"/>
      <c r="L44" s="97"/>
      <c r="M44" s="97"/>
      <c r="N44" s="97"/>
      <c r="O44" s="169">
        <v>16</v>
      </c>
    </row>
    <row r="45" spans="2:15" ht="11.25">
      <c r="B45" s="17" t="s">
        <v>25</v>
      </c>
      <c r="C45" s="97">
        <v>61</v>
      </c>
      <c r="D45" s="97">
        <v>87</v>
      </c>
      <c r="E45" s="97">
        <v>17</v>
      </c>
      <c r="F45" s="97">
        <v>3</v>
      </c>
      <c r="G45" s="97"/>
      <c r="H45" s="97"/>
      <c r="I45" s="97"/>
      <c r="J45" s="97"/>
      <c r="K45" s="97"/>
      <c r="L45" s="97"/>
      <c r="M45" s="97"/>
      <c r="N45" s="97"/>
      <c r="O45" s="169">
        <v>165</v>
      </c>
    </row>
    <row r="46" spans="2:15" ht="11.25">
      <c r="B46" s="17" t="s">
        <v>16</v>
      </c>
      <c r="C46" s="97">
        <v>400</v>
      </c>
      <c r="D46" s="97">
        <v>655</v>
      </c>
      <c r="E46" s="97">
        <v>250</v>
      </c>
      <c r="F46" s="97">
        <v>0</v>
      </c>
      <c r="G46" s="97"/>
      <c r="H46" s="97"/>
      <c r="I46" s="97"/>
      <c r="J46" s="97"/>
      <c r="K46" s="97"/>
      <c r="L46" s="97"/>
      <c r="M46" s="97"/>
      <c r="N46" s="97"/>
      <c r="O46" s="169">
        <v>1305</v>
      </c>
    </row>
    <row r="47" spans="2:15" ht="11.25">
      <c r="B47" s="17" t="s">
        <v>12</v>
      </c>
      <c r="C47" s="97">
        <v>229</v>
      </c>
      <c r="D47" s="97">
        <v>198</v>
      </c>
      <c r="E47" s="97">
        <v>52</v>
      </c>
      <c r="F47" s="97">
        <v>1</v>
      </c>
      <c r="G47" s="97"/>
      <c r="H47" s="97"/>
      <c r="I47" s="97"/>
      <c r="J47" s="97"/>
      <c r="K47" s="97"/>
      <c r="L47" s="97"/>
      <c r="M47" s="97"/>
      <c r="N47" s="97"/>
      <c r="O47" s="169">
        <v>479</v>
      </c>
    </row>
    <row r="48" spans="2:15" ht="11.25">
      <c r="B48" s="17" t="s">
        <v>17</v>
      </c>
      <c r="C48" s="97">
        <v>2</v>
      </c>
      <c r="D48" s="97">
        <v>7</v>
      </c>
      <c r="E48" s="97">
        <v>0</v>
      </c>
      <c r="F48" s="97">
        <v>0</v>
      </c>
      <c r="G48" s="97"/>
      <c r="H48" s="97"/>
      <c r="I48" s="97"/>
      <c r="J48" s="97"/>
      <c r="K48" s="97"/>
      <c r="L48" s="97"/>
      <c r="M48" s="97"/>
      <c r="N48" s="97"/>
      <c r="O48" s="169">
        <v>9</v>
      </c>
    </row>
    <row r="49" spans="2:15" ht="11.25">
      <c r="B49" s="17" t="s">
        <v>28</v>
      </c>
      <c r="C49" s="97">
        <v>110</v>
      </c>
      <c r="D49" s="97">
        <v>147</v>
      </c>
      <c r="E49" s="97">
        <v>62</v>
      </c>
      <c r="F49" s="97">
        <v>0</v>
      </c>
      <c r="G49" s="97"/>
      <c r="H49" s="97"/>
      <c r="I49" s="97"/>
      <c r="J49" s="97"/>
      <c r="K49" s="97"/>
      <c r="L49" s="97"/>
      <c r="M49" s="97"/>
      <c r="N49" s="97"/>
      <c r="O49" s="169">
        <v>319</v>
      </c>
    </row>
    <row r="50" spans="2:15" ht="11.25">
      <c r="B50" s="17" t="s">
        <v>74</v>
      </c>
      <c r="C50" s="97">
        <v>970</v>
      </c>
      <c r="D50" s="97">
        <v>1858</v>
      </c>
      <c r="E50" s="97">
        <v>589</v>
      </c>
      <c r="F50" s="97">
        <v>1</v>
      </c>
      <c r="G50" s="97"/>
      <c r="H50" s="97"/>
      <c r="I50" s="97"/>
      <c r="J50" s="97"/>
      <c r="K50" s="97"/>
      <c r="L50" s="97"/>
      <c r="M50" s="97"/>
      <c r="N50" s="97"/>
      <c r="O50" s="169">
        <v>3417</v>
      </c>
    </row>
    <row r="51" spans="2:15" ht="11.25">
      <c r="B51" s="17" t="s">
        <v>29</v>
      </c>
      <c r="C51" s="97">
        <v>111</v>
      </c>
      <c r="D51" s="97">
        <v>104</v>
      </c>
      <c r="E51" s="97">
        <v>26</v>
      </c>
      <c r="F51" s="97">
        <v>0</v>
      </c>
      <c r="G51" s="97"/>
      <c r="H51" s="97"/>
      <c r="I51" s="97"/>
      <c r="J51" s="97"/>
      <c r="K51" s="97"/>
      <c r="L51" s="97"/>
      <c r="M51" s="97"/>
      <c r="N51" s="97"/>
      <c r="O51" s="169">
        <v>241</v>
      </c>
    </row>
    <row r="52" spans="2:15" ht="11.25">
      <c r="B52" s="17" t="s">
        <v>103</v>
      </c>
      <c r="C52" s="97">
        <v>30</v>
      </c>
      <c r="D52" s="97">
        <v>28</v>
      </c>
      <c r="E52" s="97">
        <v>2</v>
      </c>
      <c r="F52" s="97">
        <v>0</v>
      </c>
      <c r="G52" s="97"/>
      <c r="H52" s="97"/>
      <c r="I52" s="97"/>
      <c r="J52" s="97"/>
      <c r="K52" s="97"/>
      <c r="L52" s="97"/>
      <c r="M52" s="97"/>
      <c r="N52" s="97"/>
      <c r="O52" s="169">
        <v>60</v>
      </c>
    </row>
    <row r="53" spans="2:15" ht="11.25">
      <c r="B53" s="17" t="s">
        <v>67</v>
      </c>
      <c r="C53" s="97">
        <v>55</v>
      </c>
      <c r="D53" s="97">
        <v>20</v>
      </c>
      <c r="E53" s="97">
        <v>2</v>
      </c>
      <c r="F53" s="97">
        <v>0</v>
      </c>
      <c r="G53" s="97"/>
      <c r="H53" s="97"/>
      <c r="I53" s="97"/>
      <c r="J53" s="97"/>
      <c r="K53" s="97"/>
      <c r="L53" s="97"/>
      <c r="M53" s="97"/>
      <c r="N53" s="97"/>
      <c r="O53" s="169">
        <v>77</v>
      </c>
    </row>
    <row r="54" spans="2:15" ht="11.25">
      <c r="B54" s="17" t="s">
        <v>37</v>
      </c>
      <c r="C54" s="97">
        <v>26</v>
      </c>
      <c r="D54" s="97">
        <v>24</v>
      </c>
      <c r="E54" s="97">
        <v>21</v>
      </c>
      <c r="F54" s="97">
        <v>0</v>
      </c>
      <c r="G54" s="97"/>
      <c r="H54" s="97"/>
      <c r="I54" s="97"/>
      <c r="J54" s="97"/>
      <c r="K54" s="97"/>
      <c r="L54" s="97"/>
      <c r="M54" s="97"/>
      <c r="N54" s="97"/>
      <c r="O54" s="169">
        <v>71</v>
      </c>
    </row>
    <row r="55" spans="2:15" ht="11.25">
      <c r="B55" s="17" t="s">
        <v>38</v>
      </c>
      <c r="C55" s="97">
        <v>12</v>
      </c>
      <c r="D55" s="97">
        <v>12</v>
      </c>
      <c r="E55" s="97">
        <v>4</v>
      </c>
      <c r="F55" s="97">
        <v>0</v>
      </c>
      <c r="G55" s="97"/>
      <c r="H55" s="97"/>
      <c r="I55" s="97"/>
      <c r="J55" s="97"/>
      <c r="K55" s="97"/>
      <c r="L55" s="97"/>
      <c r="M55" s="97"/>
      <c r="N55" s="97"/>
      <c r="O55" s="169">
        <v>28</v>
      </c>
    </row>
    <row r="56" spans="2:15" ht="11.25">
      <c r="B56" s="17" t="s">
        <v>88</v>
      </c>
      <c r="C56" s="97">
        <v>269</v>
      </c>
      <c r="D56" s="97">
        <v>150</v>
      </c>
      <c r="E56" s="97">
        <v>71</v>
      </c>
      <c r="F56" s="97">
        <v>0</v>
      </c>
      <c r="G56" s="97"/>
      <c r="H56" s="97"/>
      <c r="I56" s="97"/>
      <c r="J56" s="97"/>
      <c r="K56" s="97"/>
      <c r="L56" s="97"/>
      <c r="M56" s="97"/>
      <c r="N56" s="97"/>
      <c r="O56" s="169">
        <v>490</v>
      </c>
    </row>
    <row r="57" spans="2:15" ht="11.25">
      <c r="B57" s="17" t="s">
        <v>58</v>
      </c>
      <c r="C57" s="97">
        <v>11</v>
      </c>
      <c r="D57" s="97">
        <v>22</v>
      </c>
      <c r="E57" s="97">
        <v>4</v>
      </c>
      <c r="F57" s="97">
        <v>0</v>
      </c>
      <c r="G57" s="97"/>
      <c r="H57" s="97"/>
      <c r="I57" s="97"/>
      <c r="J57" s="97"/>
      <c r="K57" s="97"/>
      <c r="L57" s="97"/>
      <c r="M57" s="97"/>
      <c r="N57" s="97"/>
      <c r="O57" s="169">
        <v>37</v>
      </c>
    </row>
    <row r="58" spans="2:15" ht="11.25">
      <c r="B58" s="17" t="s">
        <v>68</v>
      </c>
      <c r="C58" s="97">
        <v>166</v>
      </c>
      <c r="D58" s="97">
        <v>82</v>
      </c>
      <c r="E58" s="97">
        <v>25</v>
      </c>
      <c r="F58" s="97">
        <v>0</v>
      </c>
      <c r="G58" s="97"/>
      <c r="H58" s="97"/>
      <c r="I58" s="97"/>
      <c r="J58" s="97"/>
      <c r="K58" s="97"/>
      <c r="L58" s="97"/>
      <c r="M58" s="97"/>
      <c r="N58" s="97"/>
      <c r="O58" s="169">
        <v>273</v>
      </c>
    </row>
    <row r="59" spans="2:15" ht="11.25">
      <c r="B59" s="17" t="s">
        <v>57</v>
      </c>
      <c r="C59" s="97">
        <v>19</v>
      </c>
      <c r="D59" s="97">
        <v>13</v>
      </c>
      <c r="E59" s="97">
        <v>7</v>
      </c>
      <c r="F59" s="97">
        <v>0</v>
      </c>
      <c r="G59" s="97"/>
      <c r="H59" s="97"/>
      <c r="I59" s="97"/>
      <c r="J59" s="97"/>
      <c r="K59" s="97"/>
      <c r="L59" s="97"/>
      <c r="M59" s="97"/>
      <c r="N59" s="97"/>
      <c r="O59" s="169">
        <v>39</v>
      </c>
    </row>
    <row r="60" spans="2:15" ht="11.25">
      <c r="B60" s="17" t="s">
        <v>60</v>
      </c>
      <c r="C60" s="97">
        <v>21</v>
      </c>
      <c r="D60" s="97">
        <v>18</v>
      </c>
      <c r="E60" s="97">
        <v>4</v>
      </c>
      <c r="F60" s="97">
        <v>13</v>
      </c>
      <c r="G60" s="97"/>
      <c r="H60" s="97"/>
      <c r="I60" s="97"/>
      <c r="J60" s="97"/>
      <c r="K60" s="97"/>
      <c r="L60" s="97"/>
      <c r="M60" s="97"/>
      <c r="N60" s="97"/>
      <c r="O60" s="169">
        <v>43</v>
      </c>
    </row>
    <row r="61" spans="2:15" ht="11.25">
      <c r="B61" s="17" t="s">
        <v>55</v>
      </c>
      <c r="C61" s="97">
        <v>59</v>
      </c>
      <c r="D61" s="97">
        <v>52</v>
      </c>
      <c r="E61" s="97">
        <v>7</v>
      </c>
      <c r="F61" s="97">
        <v>0</v>
      </c>
      <c r="G61" s="97"/>
      <c r="H61" s="97"/>
      <c r="I61" s="97"/>
      <c r="J61" s="97"/>
      <c r="K61" s="97"/>
      <c r="L61" s="97"/>
      <c r="M61" s="97"/>
      <c r="N61" s="97"/>
      <c r="O61" s="169">
        <v>118</v>
      </c>
    </row>
    <row r="62" spans="2:15" ht="11.25">
      <c r="B62" s="17" t="s">
        <v>70</v>
      </c>
      <c r="C62" s="97">
        <v>17</v>
      </c>
      <c r="D62" s="97">
        <v>14</v>
      </c>
      <c r="E62" s="97">
        <v>13</v>
      </c>
      <c r="F62" s="97">
        <v>1</v>
      </c>
      <c r="G62" s="97"/>
      <c r="H62" s="97"/>
      <c r="I62" s="97"/>
      <c r="J62" s="97"/>
      <c r="K62" s="97"/>
      <c r="L62" s="97"/>
      <c r="M62" s="97"/>
      <c r="N62" s="97"/>
      <c r="O62" s="169">
        <v>44</v>
      </c>
    </row>
    <row r="63" spans="2:15" ht="11.25">
      <c r="B63" s="17" t="s">
        <v>22</v>
      </c>
      <c r="C63" s="97">
        <v>3</v>
      </c>
      <c r="D63" s="97">
        <v>7</v>
      </c>
      <c r="E63" s="97">
        <v>0</v>
      </c>
      <c r="F63" s="97">
        <v>0</v>
      </c>
      <c r="G63" s="97"/>
      <c r="H63" s="97"/>
      <c r="I63" s="97"/>
      <c r="J63" s="97"/>
      <c r="K63" s="97"/>
      <c r="L63" s="97"/>
      <c r="M63" s="97"/>
      <c r="N63" s="97"/>
      <c r="O63" s="169">
        <v>10</v>
      </c>
    </row>
    <row r="64" spans="2:15" ht="11.25">
      <c r="B64" s="17" t="s">
        <v>19</v>
      </c>
      <c r="C64" s="97">
        <v>23</v>
      </c>
      <c r="D64" s="97">
        <v>25</v>
      </c>
      <c r="E64" s="97">
        <v>6</v>
      </c>
      <c r="F64" s="97">
        <v>0</v>
      </c>
      <c r="G64" s="97"/>
      <c r="H64" s="97"/>
      <c r="I64" s="97"/>
      <c r="J64" s="97"/>
      <c r="K64" s="97"/>
      <c r="L64" s="97"/>
      <c r="M64" s="97"/>
      <c r="N64" s="97"/>
      <c r="O64" s="169">
        <v>54</v>
      </c>
    </row>
    <row r="65" spans="2:15" ht="11.25">
      <c r="B65" s="17" t="s">
        <v>48</v>
      </c>
      <c r="C65" s="97">
        <v>28</v>
      </c>
      <c r="D65" s="97">
        <v>22</v>
      </c>
      <c r="E65" s="97">
        <v>13</v>
      </c>
      <c r="F65" s="97">
        <v>10</v>
      </c>
      <c r="G65" s="97"/>
      <c r="H65" s="97"/>
      <c r="I65" s="97"/>
      <c r="J65" s="97"/>
      <c r="K65" s="97"/>
      <c r="L65" s="97"/>
      <c r="M65" s="97"/>
      <c r="N65" s="97"/>
      <c r="O65" s="169">
        <v>63</v>
      </c>
    </row>
    <row r="66" spans="2:15" ht="11.25">
      <c r="B66" s="17" t="s">
        <v>82</v>
      </c>
      <c r="C66" s="97">
        <v>23</v>
      </c>
      <c r="D66" s="97">
        <v>12</v>
      </c>
      <c r="E66" s="97">
        <v>5</v>
      </c>
      <c r="F66" s="97">
        <v>0</v>
      </c>
      <c r="G66" s="97"/>
      <c r="H66" s="97"/>
      <c r="I66" s="97"/>
      <c r="J66" s="97"/>
      <c r="K66" s="97"/>
      <c r="L66" s="97"/>
      <c r="M66" s="97"/>
      <c r="N66" s="97"/>
      <c r="O66" s="169">
        <v>40</v>
      </c>
    </row>
    <row r="67" spans="2:15" ht="11.25">
      <c r="B67" s="18" t="s">
        <v>53</v>
      </c>
      <c r="C67" s="97">
        <v>1</v>
      </c>
      <c r="D67" s="97">
        <v>1</v>
      </c>
      <c r="E67" s="97">
        <v>0</v>
      </c>
      <c r="F67" s="97">
        <v>0</v>
      </c>
      <c r="G67" s="97"/>
      <c r="H67" s="97"/>
      <c r="I67" s="97"/>
      <c r="J67" s="97"/>
      <c r="K67" s="97"/>
      <c r="L67" s="97"/>
      <c r="M67" s="97"/>
      <c r="N67" s="97"/>
      <c r="O67" s="169">
        <v>2</v>
      </c>
    </row>
    <row r="68" spans="2:15" ht="11.25">
      <c r="B68" s="17" t="s">
        <v>31</v>
      </c>
      <c r="C68" s="97">
        <v>590</v>
      </c>
      <c r="D68" s="97">
        <v>537</v>
      </c>
      <c r="E68" s="97">
        <v>476</v>
      </c>
      <c r="F68" s="97">
        <v>0</v>
      </c>
      <c r="G68" s="97"/>
      <c r="H68" s="97"/>
      <c r="I68" s="97"/>
      <c r="J68" s="97"/>
      <c r="K68" s="97"/>
      <c r="L68" s="97"/>
      <c r="M68" s="97"/>
      <c r="N68" s="97"/>
      <c r="O68" s="169">
        <v>1603</v>
      </c>
    </row>
    <row r="69" spans="2:15" ht="11.25">
      <c r="B69" s="17" t="s">
        <v>62</v>
      </c>
      <c r="C69" s="97">
        <v>87</v>
      </c>
      <c r="D69" s="97">
        <v>82</v>
      </c>
      <c r="E69" s="97">
        <v>9</v>
      </c>
      <c r="F69" s="97">
        <v>1</v>
      </c>
      <c r="G69" s="97"/>
      <c r="H69" s="97"/>
      <c r="I69" s="97"/>
      <c r="J69" s="97"/>
      <c r="K69" s="97"/>
      <c r="L69" s="97"/>
      <c r="M69" s="97"/>
      <c r="N69" s="97"/>
      <c r="O69" s="169">
        <v>178</v>
      </c>
    </row>
    <row r="70" spans="2:15" ht="11.25">
      <c r="B70" s="17" t="s">
        <v>104</v>
      </c>
      <c r="C70" s="97">
        <v>56</v>
      </c>
      <c r="D70" s="97">
        <v>104</v>
      </c>
      <c r="E70" s="97">
        <v>31</v>
      </c>
      <c r="F70" s="97">
        <v>0</v>
      </c>
      <c r="G70" s="97"/>
      <c r="H70" s="97"/>
      <c r="I70" s="97"/>
      <c r="J70" s="97"/>
      <c r="K70" s="97"/>
      <c r="L70" s="97"/>
      <c r="M70" s="97"/>
      <c r="N70" s="97"/>
      <c r="O70" s="169">
        <v>191</v>
      </c>
    </row>
    <row r="71" spans="2:15" ht="11.25">
      <c r="B71" s="17" t="s">
        <v>39</v>
      </c>
      <c r="C71" s="97">
        <v>8</v>
      </c>
      <c r="D71" s="97">
        <v>15</v>
      </c>
      <c r="E71" s="97">
        <v>16</v>
      </c>
      <c r="F71" s="97">
        <v>0</v>
      </c>
      <c r="G71" s="97"/>
      <c r="H71" s="97"/>
      <c r="I71" s="97"/>
      <c r="J71" s="97"/>
      <c r="K71" s="97"/>
      <c r="L71" s="97"/>
      <c r="M71" s="97"/>
      <c r="N71" s="97"/>
      <c r="O71" s="169">
        <v>39</v>
      </c>
    </row>
    <row r="72" spans="2:15" ht="11.25">
      <c r="B72" s="17" t="s">
        <v>26</v>
      </c>
      <c r="C72" s="97">
        <v>21</v>
      </c>
      <c r="D72" s="97">
        <v>37</v>
      </c>
      <c r="E72" s="97">
        <v>11</v>
      </c>
      <c r="F72" s="97">
        <v>0</v>
      </c>
      <c r="G72" s="97"/>
      <c r="H72" s="97"/>
      <c r="I72" s="97"/>
      <c r="J72" s="97"/>
      <c r="K72" s="97"/>
      <c r="L72" s="97"/>
      <c r="M72" s="97"/>
      <c r="N72" s="97"/>
      <c r="O72" s="169">
        <v>69</v>
      </c>
    </row>
    <row r="73" spans="2:15" ht="11.25">
      <c r="B73" s="17" t="s">
        <v>105</v>
      </c>
      <c r="C73" s="97">
        <v>0</v>
      </c>
      <c r="D73" s="97">
        <v>0</v>
      </c>
      <c r="E73" s="97">
        <v>0</v>
      </c>
      <c r="F73" s="97">
        <v>0</v>
      </c>
      <c r="G73" s="97"/>
      <c r="H73" s="97"/>
      <c r="I73" s="97"/>
      <c r="J73" s="97"/>
      <c r="K73" s="97"/>
      <c r="L73" s="97"/>
      <c r="M73" s="97"/>
      <c r="N73" s="97"/>
      <c r="O73" s="169">
        <v>0</v>
      </c>
    </row>
    <row r="74" spans="2:15" ht="11.25">
      <c r="B74" s="17" t="s">
        <v>40</v>
      </c>
      <c r="C74" s="97">
        <v>12</v>
      </c>
      <c r="D74" s="97">
        <v>6</v>
      </c>
      <c r="E74" s="97">
        <v>3</v>
      </c>
      <c r="F74" s="97">
        <v>0</v>
      </c>
      <c r="G74" s="97"/>
      <c r="H74" s="97"/>
      <c r="I74" s="97"/>
      <c r="J74" s="97"/>
      <c r="K74" s="97"/>
      <c r="L74" s="97"/>
      <c r="M74" s="97"/>
      <c r="N74" s="97"/>
      <c r="O74" s="169">
        <v>21</v>
      </c>
    </row>
    <row r="75" spans="2:15" ht="11.25">
      <c r="B75" s="17" t="s">
        <v>83</v>
      </c>
      <c r="C75" s="97">
        <v>23</v>
      </c>
      <c r="D75" s="97">
        <v>32</v>
      </c>
      <c r="E75" s="97">
        <v>4</v>
      </c>
      <c r="F75" s="97">
        <v>0</v>
      </c>
      <c r="G75" s="97"/>
      <c r="H75" s="97"/>
      <c r="I75" s="97"/>
      <c r="J75" s="97"/>
      <c r="K75" s="97"/>
      <c r="L75" s="97"/>
      <c r="M75" s="97"/>
      <c r="N75" s="97"/>
      <c r="O75" s="169">
        <v>59</v>
      </c>
    </row>
    <row r="76" spans="2:15" ht="11.25">
      <c r="B76" s="17" t="s">
        <v>18</v>
      </c>
      <c r="C76" s="97">
        <v>154</v>
      </c>
      <c r="D76" s="97">
        <v>205</v>
      </c>
      <c r="E76" s="97">
        <v>69</v>
      </c>
      <c r="F76" s="97">
        <v>1</v>
      </c>
      <c r="G76" s="97"/>
      <c r="H76" s="97"/>
      <c r="I76" s="97"/>
      <c r="J76" s="97"/>
      <c r="K76" s="97"/>
      <c r="L76" s="97"/>
      <c r="M76" s="97"/>
      <c r="N76" s="97"/>
      <c r="O76" s="169">
        <v>428</v>
      </c>
    </row>
    <row r="77" spans="2:15" ht="11.25">
      <c r="B77" s="19" t="s">
        <v>13</v>
      </c>
      <c r="C77" s="97">
        <v>30</v>
      </c>
      <c r="D77" s="97">
        <v>55</v>
      </c>
      <c r="E77" s="97">
        <v>16</v>
      </c>
      <c r="F77" s="97">
        <v>0</v>
      </c>
      <c r="G77" s="97"/>
      <c r="H77" s="97"/>
      <c r="I77" s="97"/>
      <c r="J77" s="97"/>
      <c r="K77" s="97"/>
      <c r="L77" s="97"/>
      <c r="M77" s="97"/>
      <c r="N77" s="97"/>
      <c r="O77" s="169">
        <v>101</v>
      </c>
    </row>
    <row r="78" spans="2:15" ht="11.25">
      <c r="B78" s="17" t="s">
        <v>52</v>
      </c>
      <c r="C78" s="97">
        <v>93</v>
      </c>
      <c r="D78" s="97">
        <v>150</v>
      </c>
      <c r="E78" s="97">
        <v>42</v>
      </c>
      <c r="F78" s="97">
        <v>0</v>
      </c>
      <c r="G78" s="97"/>
      <c r="H78" s="97"/>
      <c r="I78" s="97"/>
      <c r="J78" s="97"/>
      <c r="K78" s="97"/>
      <c r="L78" s="97"/>
      <c r="M78" s="97"/>
      <c r="N78" s="97"/>
      <c r="O78" s="169">
        <v>285</v>
      </c>
    </row>
    <row r="79" spans="2:15" ht="11.25">
      <c r="B79" s="17" t="s">
        <v>41</v>
      </c>
      <c r="C79" s="97">
        <v>414</v>
      </c>
      <c r="D79" s="97">
        <v>399</v>
      </c>
      <c r="E79" s="97">
        <v>74</v>
      </c>
      <c r="F79" s="97">
        <v>1</v>
      </c>
      <c r="G79" s="97"/>
      <c r="H79" s="97"/>
      <c r="I79" s="97"/>
      <c r="J79" s="97"/>
      <c r="K79" s="97"/>
      <c r="L79" s="97"/>
      <c r="M79" s="97"/>
      <c r="N79" s="97"/>
      <c r="O79" s="169">
        <v>887</v>
      </c>
    </row>
    <row r="80" spans="2:15" ht="11.25">
      <c r="B80" s="17" t="s">
        <v>72</v>
      </c>
      <c r="C80" s="97">
        <v>5</v>
      </c>
      <c r="D80" s="97">
        <v>2</v>
      </c>
      <c r="E80" s="97">
        <v>2</v>
      </c>
      <c r="F80" s="97">
        <v>0</v>
      </c>
      <c r="G80" s="97"/>
      <c r="H80" s="97"/>
      <c r="I80" s="97"/>
      <c r="J80" s="97"/>
      <c r="K80" s="97"/>
      <c r="L80" s="97"/>
      <c r="M80" s="97"/>
      <c r="N80" s="97"/>
      <c r="O80" s="169">
        <v>9</v>
      </c>
    </row>
    <row r="81" spans="2:15" ht="11.25">
      <c r="B81" s="17" t="s">
        <v>49</v>
      </c>
      <c r="C81" s="97">
        <v>0</v>
      </c>
      <c r="D81" s="97">
        <v>0</v>
      </c>
      <c r="E81" s="97">
        <v>0</v>
      </c>
      <c r="F81" s="97">
        <v>0</v>
      </c>
      <c r="G81" s="97"/>
      <c r="H81" s="97"/>
      <c r="I81" s="97"/>
      <c r="J81" s="97"/>
      <c r="K81" s="97"/>
      <c r="L81" s="97"/>
      <c r="M81" s="97"/>
      <c r="N81" s="97"/>
      <c r="O81" s="169">
        <v>0</v>
      </c>
    </row>
    <row r="82" spans="2:15" ht="11.25">
      <c r="B82" s="17" t="s">
        <v>84</v>
      </c>
      <c r="C82" s="97">
        <v>1</v>
      </c>
      <c r="D82" s="97">
        <v>8</v>
      </c>
      <c r="E82" s="97">
        <v>2</v>
      </c>
      <c r="F82" s="97">
        <v>0</v>
      </c>
      <c r="G82" s="97"/>
      <c r="H82" s="97"/>
      <c r="I82" s="97"/>
      <c r="J82" s="97"/>
      <c r="K82" s="97"/>
      <c r="L82" s="97"/>
      <c r="M82" s="97"/>
      <c r="N82" s="97"/>
      <c r="O82" s="169">
        <v>11</v>
      </c>
    </row>
    <row r="83" spans="2:15" ht="11.25">
      <c r="B83" s="17" t="s">
        <v>15</v>
      </c>
      <c r="C83" s="97">
        <v>10</v>
      </c>
      <c r="D83" s="97">
        <v>31</v>
      </c>
      <c r="E83" s="97">
        <v>5</v>
      </c>
      <c r="F83" s="97">
        <v>0</v>
      </c>
      <c r="G83" s="97"/>
      <c r="H83" s="97"/>
      <c r="I83" s="97"/>
      <c r="J83" s="97"/>
      <c r="K83" s="97"/>
      <c r="L83" s="97"/>
      <c r="M83" s="97"/>
      <c r="N83" s="97"/>
      <c r="O83" s="169">
        <v>46</v>
      </c>
    </row>
    <row r="84" spans="2:15" ht="11.25">
      <c r="B84" s="17" t="s">
        <v>47</v>
      </c>
      <c r="C84" s="97">
        <v>9</v>
      </c>
      <c r="D84" s="97">
        <v>9</v>
      </c>
      <c r="E84" s="97">
        <v>6</v>
      </c>
      <c r="F84" s="97">
        <v>0</v>
      </c>
      <c r="G84" s="97"/>
      <c r="H84" s="97"/>
      <c r="I84" s="97"/>
      <c r="J84" s="97"/>
      <c r="K84" s="97"/>
      <c r="L84" s="97"/>
      <c r="M84" s="97"/>
      <c r="N84" s="97"/>
      <c r="O84" s="169">
        <v>24</v>
      </c>
    </row>
    <row r="85" spans="2:15" ht="11.25">
      <c r="B85" s="17" t="s">
        <v>61</v>
      </c>
      <c r="C85" s="97">
        <v>4</v>
      </c>
      <c r="D85" s="97">
        <v>0</v>
      </c>
      <c r="E85" s="97">
        <v>2</v>
      </c>
      <c r="F85" s="97">
        <v>0</v>
      </c>
      <c r="G85" s="97"/>
      <c r="H85" s="97"/>
      <c r="I85" s="97"/>
      <c r="J85" s="97"/>
      <c r="K85" s="97"/>
      <c r="L85" s="97"/>
      <c r="M85" s="97"/>
      <c r="N85" s="97"/>
      <c r="O85" s="169">
        <v>6</v>
      </c>
    </row>
    <row r="86" spans="2:15" ht="11.25">
      <c r="B86" s="17" t="s">
        <v>73</v>
      </c>
      <c r="C86" s="97">
        <v>52</v>
      </c>
      <c r="D86" s="97">
        <v>81</v>
      </c>
      <c r="E86" s="97">
        <v>31</v>
      </c>
      <c r="F86" s="97">
        <v>4</v>
      </c>
      <c r="G86" s="97"/>
      <c r="H86" s="97"/>
      <c r="I86" s="97"/>
      <c r="J86" s="97"/>
      <c r="K86" s="97"/>
      <c r="L86" s="97"/>
      <c r="M86" s="97"/>
      <c r="N86" s="97"/>
      <c r="O86" s="169">
        <v>164</v>
      </c>
    </row>
    <row r="87" spans="2:15" ht="11.25">
      <c r="B87" s="17" t="s">
        <v>89</v>
      </c>
      <c r="C87" s="97">
        <v>6</v>
      </c>
      <c r="D87" s="97">
        <v>21</v>
      </c>
      <c r="E87" s="97">
        <v>2</v>
      </c>
      <c r="F87" s="97">
        <v>0</v>
      </c>
      <c r="G87" s="97"/>
      <c r="H87" s="97"/>
      <c r="I87" s="97"/>
      <c r="J87" s="97"/>
      <c r="K87" s="97"/>
      <c r="L87" s="97"/>
      <c r="M87" s="97"/>
      <c r="N87" s="97"/>
      <c r="O87" s="169">
        <v>29</v>
      </c>
    </row>
    <row r="88" spans="2:15" ht="11.25">
      <c r="B88" s="17" t="s">
        <v>42</v>
      </c>
      <c r="C88" s="97">
        <v>2</v>
      </c>
      <c r="D88" s="97">
        <v>4</v>
      </c>
      <c r="E88" s="97">
        <v>1</v>
      </c>
      <c r="F88" s="97">
        <v>0</v>
      </c>
      <c r="G88" s="97"/>
      <c r="H88" s="97"/>
      <c r="I88" s="97"/>
      <c r="J88" s="97"/>
      <c r="K88" s="97"/>
      <c r="L88" s="97"/>
      <c r="M88" s="97"/>
      <c r="N88" s="97"/>
      <c r="O88" s="169">
        <v>7</v>
      </c>
    </row>
    <row r="89" spans="2:15" ht="11.25">
      <c r="B89" s="17" t="s">
        <v>85</v>
      </c>
      <c r="C89" s="97">
        <v>7</v>
      </c>
      <c r="D89" s="97">
        <v>30</v>
      </c>
      <c r="E89" s="97">
        <v>4</v>
      </c>
      <c r="F89" s="97">
        <v>0</v>
      </c>
      <c r="G89" s="97"/>
      <c r="H89" s="97"/>
      <c r="I89" s="97"/>
      <c r="J89" s="97"/>
      <c r="K89" s="97"/>
      <c r="L89" s="97"/>
      <c r="M89" s="97"/>
      <c r="N89" s="97"/>
      <c r="O89" s="169">
        <v>41</v>
      </c>
    </row>
    <row r="90" spans="2:15" ht="11.25">
      <c r="B90" s="17" t="s">
        <v>63</v>
      </c>
      <c r="C90" s="97">
        <v>7</v>
      </c>
      <c r="D90" s="97">
        <v>7</v>
      </c>
      <c r="E90" s="97">
        <v>3</v>
      </c>
      <c r="F90" s="97">
        <v>0</v>
      </c>
      <c r="G90" s="97"/>
      <c r="H90" s="97"/>
      <c r="I90" s="97"/>
      <c r="J90" s="97"/>
      <c r="K90" s="97"/>
      <c r="L90" s="97"/>
      <c r="M90" s="97"/>
      <c r="N90" s="97"/>
      <c r="O90" s="169">
        <v>17</v>
      </c>
    </row>
    <row r="91" spans="2:15" ht="11.25">
      <c r="B91" s="17" t="s">
        <v>43</v>
      </c>
      <c r="C91" s="97">
        <v>22</v>
      </c>
      <c r="D91" s="97">
        <v>26</v>
      </c>
      <c r="E91" s="97">
        <v>5</v>
      </c>
      <c r="F91" s="97">
        <v>0</v>
      </c>
      <c r="G91" s="97"/>
      <c r="H91" s="97"/>
      <c r="I91" s="97"/>
      <c r="J91" s="97"/>
      <c r="K91" s="97"/>
      <c r="L91" s="97"/>
      <c r="M91" s="97"/>
      <c r="N91" s="97"/>
      <c r="O91" s="169">
        <v>53</v>
      </c>
    </row>
    <row r="92" spans="2:15" ht="11.25">
      <c r="B92" s="17" t="s">
        <v>44</v>
      </c>
      <c r="C92" s="97">
        <v>1361</v>
      </c>
      <c r="D92" s="97">
        <v>1099</v>
      </c>
      <c r="E92" s="97">
        <v>434</v>
      </c>
      <c r="F92" s="97">
        <v>1</v>
      </c>
      <c r="G92" s="97"/>
      <c r="H92" s="97"/>
      <c r="I92" s="97"/>
      <c r="J92" s="97"/>
      <c r="K92" s="97"/>
      <c r="L92" s="97"/>
      <c r="M92" s="97"/>
      <c r="N92" s="97"/>
      <c r="O92" s="169">
        <v>2894</v>
      </c>
    </row>
    <row r="93" spans="2:15" ht="11.25">
      <c r="B93" s="17" t="s">
        <v>71</v>
      </c>
      <c r="C93" s="97">
        <v>15</v>
      </c>
      <c r="D93" s="97">
        <v>12</v>
      </c>
      <c r="E93" s="97">
        <v>11</v>
      </c>
      <c r="F93" s="97">
        <v>1</v>
      </c>
      <c r="G93" s="97"/>
      <c r="H93" s="97"/>
      <c r="I93" s="97"/>
      <c r="J93" s="97"/>
      <c r="K93" s="97"/>
      <c r="L93" s="97"/>
      <c r="M93" s="97"/>
      <c r="N93" s="97"/>
      <c r="O93" s="169">
        <v>38</v>
      </c>
    </row>
    <row r="94" spans="2:15" ht="11.25">
      <c r="B94" s="17" t="s">
        <v>90</v>
      </c>
      <c r="C94" s="97">
        <v>12</v>
      </c>
      <c r="D94" s="97">
        <v>3</v>
      </c>
      <c r="E94" s="97">
        <v>0</v>
      </c>
      <c r="F94" s="97">
        <v>0</v>
      </c>
      <c r="G94" s="97"/>
      <c r="H94" s="97"/>
      <c r="I94" s="97"/>
      <c r="J94" s="97"/>
      <c r="K94" s="97"/>
      <c r="L94" s="97"/>
      <c r="M94" s="97"/>
      <c r="N94" s="97"/>
      <c r="O94" s="169">
        <v>15</v>
      </c>
    </row>
    <row r="95" spans="2:15" ht="11.25">
      <c r="B95" s="17" t="s">
        <v>76</v>
      </c>
      <c r="C95" s="97">
        <v>1</v>
      </c>
      <c r="D95" s="97">
        <v>3</v>
      </c>
      <c r="E95" s="97">
        <v>0</v>
      </c>
      <c r="F95" s="97">
        <v>0</v>
      </c>
      <c r="G95" s="97"/>
      <c r="H95" s="97"/>
      <c r="I95" s="97"/>
      <c r="J95" s="97"/>
      <c r="K95" s="97"/>
      <c r="L95" s="97"/>
      <c r="M95" s="97"/>
      <c r="N95" s="97"/>
      <c r="O95" s="169">
        <v>4</v>
      </c>
    </row>
    <row r="96" spans="2:15" ht="11.25">
      <c r="B96" s="17" t="s">
        <v>32</v>
      </c>
      <c r="C96" s="97">
        <v>10</v>
      </c>
      <c r="D96" s="97">
        <v>8</v>
      </c>
      <c r="E96" s="97">
        <v>6</v>
      </c>
      <c r="F96" s="97">
        <v>0</v>
      </c>
      <c r="G96" s="97"/>
      <c r="H96" s="97"/>
      <c r="I96" s="97"/>
      <c r="J96" s="97"/>
      <c r="K96" s="97"/>
      <c r="L96" s="97"/>
      <c r="M96" s="97"/>
      <c r="N96" s="97"/>
      <c r="O96" s="169">
        <v>24</v>
      </c>
    </row>
    <row r="97" spans="2:15" ht="11.25">
      <c r="B97" s="17" t="s">
        <v>14</v>
      </c>
      <c r="C97" s="97">
        <v>771</v>
      </c>
      <c r="D97" s="97">
        <v>844</v>
      </c>
      <c r="E97" s="97">
        <v>194</v>
      </c>
      <c r="F97" s="97">
        <v>0</v>
      </c>
      <c r="G97" s="97"/>
      <c r="H97" s="97"/>
      <c r="I97" s="97"/>
      <c r="J97" s="97"/>
      <c r="K97" s="97"/>
      <c r="L97" s="97"/>
      <c r="M97" s="97"/>
      <c r="N97" s="97"/>
      <c r="O97" s="169">
        <v>1809</v>
      </c>
    </row>
    <row r="98" spans="2:15" ht="12" thickBot="1">
      <c r="B98" s="20" t="s">
        <v>101</v>
      </c>
      <c r="C98" s="97">
        <v>294</v>
      </c>
      <c r="D98" s="98">
        <v>294</v>
      </c>
      <c r="E98" s="159">
        <v>96</v>
      </c>
      <c r="F98" s="159">
        <v>1</v>
      </c>
      <c r="G98" s="98"/>
      <c r="H98" s="98"/>
      <c r="I98" s="98"/>
      <c r="J98" s="98"/>
      <c r="K98" s="98"/>
      <c r="L98" s="98"/>
      <c r="M98" s="98"/>
      <c r="N98" s="98"/>
      <c r="O98" s="170">
        <v>684</v>
      </c>
    </row>
    <row r="99" spans="2:15" ht="12" thickBot="1">
      <c r="B99" s="10" t="s">
        <v>6</v>
      </c>
      <c r="C99" s="97">
        <v>27901</v>
      </c>
      <c r="D99" s="77">
        <f>SUM(D6:D98)</f>
        <v>32771</v>
      </c>
      <c r="E99" s="77">
        <v>11920</v>
      </c>
      <c r="F99" s="135">
        <v>53</v>
      </c>
      <c r="G99" s="135"/>
      <c r="H99" s="135"/>
      <c r="I99" s="135"/>
      <c r="J99" s="135"/>
      <c r="K99" s="135"/>
      <c r="L99" s="135"/>
      <c r="M99" s="135"/>
      <c r="N99" s="135"/>
      <c r="O99" s="76">
        <v>72592</v>
      </c>
    </row>
    <row r="100" spans="2:15" ht="12" thickBot="1">
      <c r="B100" s="10" t="s">
        <v>91</v>
      </c>
      <c r="C100" s="97">
        <v>49410</v>
      </c>
      <c r="D100" s="99">
        <v>44730</v>
      </c>
      <c r="E100" s="136">
        <v>25196</v>
      </c>
      <c r="F100" s="136">
        <v>3048</v>
      </c>
      <c r="G100" s="136"/>
      <c r="H100" s="136"/>
      <c r="I100" s="136"/>
      <c r="J100" s="136"/>
      <c r="K100" s="136"/>
      <c r="L100" s="136"/>
      <c r="M100" s="136"/>
      <c r="N100" s="136"/>
      <c r="O100" s="76">
        <v>119336</v>
      </c>
    </row>
    <row r="101" spans="2:15" ht="12" thickBot="1">
      <c r="B101" s="10" t="s">
        <v>7</v>
      </c>
      <c r="C101" s="159">
        <v>77311</v>
      </c>
      <c r="D101" s="99">
        <v>77501</v>
      </c>
      <c r="E101" s="99">
        <v>37116</v>
      </c>
      <c r="F101" s="99">
        <v>3101</v>
      </c>
      <c r="G101" s="99"/>
      <c r="H101" s="99"/>
      <c r="I101" s="99"/>
      <c r="J101" s="99"/>
      <c r="K101" s="99"/>
      <c r="L101" s="99"/>
      <c r="M101" s="99"/>
      <c r="N101" s="99"/>
      <c r="O101" s="76">
        <v>191928</v>
      </c>
    </row>
    <row r="106" spans="3:15" ht="11.25"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40">
      <selection activeCell="A55" sqref="A5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0" t="s">
        <v>120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2"/>
    </row>
    <row r="4" spans="2:17" ht="10.5">
      <c r="B4" s="204"/>
      <c r="C4" s="87" t="s">
        <v>121</v>
      </c>
      <c r="D4" s="189" t="s">
        <v>94</v>
      </c>
      <c r="E4" s="190"/>
      <c r="F4" s="189" t="s">
        <v>96</v>
      </c>
      <c r="G4" s="191"/>
      <c r="H4" s="189" t="s">
        <v>95</v>
      </c>
      <c r="I4" s="191"/>
      <c r="J4" s="189" t="s">
        <v>122</v>
      </c>
      <c r="K4" s="191"/>
      <c r="L4" s="189" t="s">
        <v>97</v>
      </c>
      <c r="M4" s="191"/>
      <c r="N4" s="189" t="s">
        <v>146</v>
      </c>
      <c r="O4" s="191"/>
      <c r="P4" s="203" t="s">
        <v>98</v>
      </c>
      <c r="Q4" s="89" t="s">
        <v>123</v>
      </c>
    </row>
    <row r="5" spans="2:17" ht="10.5">
      <c r="B5" s="204"/>
      <c r="C5" s="88" t="s">
        <v>124</v>
      </c>
      <c r="D5" s="192" t="s">
        <v>125</v>
      </c>
      <c r="E5" s="193"/>
      <c r="F5" s="192" t="s">
        <v>125</v>
      </c>
      <c r="G5" s="197"/>
      <c r="H5" s="192" t="s">
        <v>125</v>
      </c>
      <c r="I5" s="197"/>
      <c r="J5" s="192" t="s">
        <v>125</v>
      </c>
      <c r="K5" s="197"/>
      <c r="L5" s="198" t="s">
        <v>125</v>
      </c>
      <c r="M5" s="199"/>
      <c r="N5" s="198" t="s">
        <v>125</v>
      </c>
      <c r="O5" s="199"/>
      <c r="P5" s="203"/>
      <c r="Q5" s="90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9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9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9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9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9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9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9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9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9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9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9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9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9"/>
    </row>
    <row r="20" spans="2:18" ht="11.25" thickBot="1">
      <c r="B20" s="39" t="s">
        <v>98</v>
      </c>
      <c r="C20" s="78">
        <v>708692</v>
      </c>
      <c r="D20" s="78">
        <v>1335</v>
      </c>
      <c r="E20" s="78">
        <v>5858</v>
      </c>
      <c r="F20" s="78">
        <v>3330</v>
      </c>
      <c r="G20" s="78">
        <v>0</v>
      </c>
      <c r="H20" s="78">
        <v>37209</v>
      </c>
      <c r="I20" s="78">
        <v>7292</v>
      </c>
      <c r="J20" s="78">
        <v>88</v>
      </c>
      <c r="K20" s="78">
        <v>0</v>
      </c>
      <c r="L20" s="78">
        <v>6</v>
      </c>
      <c r="M20" s="78">
        <v>0</v>
      </c>
      <c r="N20" s="78"/>
      <c r="O20" s="78"/>
      <c r="P20" s="78">
        <v>763810</v>
      </c>
      <c r="Q20" s="30">
        <v>13.611651958429217</v>
      </c>
      <c r="R20" s="79"/>
    </row>
    <row r="21" spans="2:18" ht="10.5"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9"/>
      <c r="R21" s="79"/>
    </row>
    <row r="22" spans="2:18" ht="11.25" thickBot="1">
      <c r="B22" s="140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2"/>
      <c r="R22" s="79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6">
        <v>19275</v>
      </c>
      <c r="D24" s="146">
        <v>1515</v>
      </c>
      <c r="E24" s="146">
        <v>0</v>
      </c>
      <c r="F24" s="146">
        <v>2000</v>
      </c>
      <c r="G24" s="146">
        <v>0</v>
      </c>
      <c r="H24" s="146">
        <v>1484</v>
      </c>
      <c r="I24" s="146">
        <v>0</v>
      </c>
      <c r="J24" s="146">
        <v>56</v>
      </c>
      <c r="K24" s="146">
        <v>0</v>
      </c>
      <c r="L24" s="146">
        <v>0</v>
      </c>
      <c r="M24" s="146">
        <v>0</v>
      </c>
      <c r="N24" s="146"/>
      <c r="O24" s="146"/>
      <c r="P24" s="45">
        <v>24330</v>
      </c>
      <c r="Q24" s="30">
        <v>82.52063015753939</v>
      </c>
    </row>
    <row r="25" spans="2:17" ht="10.5">
      <c r="B25" s="21" t="s">
        <v>109</v>
      </c>
      <c r="C25" s="146">
        <v>23140</v>
      </c>
      <c r="D25" s="146">
        <v>1290</v>
      </c>
      <c r="E25" s="146">
        <v>0</v>
      </c>
      <c r="F25" s="146">
        <v>2005</v>
      </c>
      <c r="G25" s="146">
        <v>0</v>
      </c>
      <c r="H25" s="146">
        <v>1463</v>
      </c>
      <c r="I25" s="146">
        <v>0</v>
      </c>
      <c r="J25" s="146">
        <v>25</v>
      </c>
      <c r="K25" s="146">
        <v>0</v>
      </c>
      <c r="L25" s="146">
        <v>0</v>
      </c>
      <c r="M25" s="146">
        <v>0</v>
      </c>
      <c r="N25" s="146"/>
      <c r="O25" s="146"/>
      <c r="P25" s="45">
        <v>27923</v>
      </c>
      <c r="Q25" s="30">
        <v>69.82727162145726</v>
      </c>
    </row>
    <row r="26" spans="2:17" ht="10.5">
      <c r="B26" s="21" t="s">
        <v>110</v>
      </c>
      <c r="C26" s="146">
        <v>19275</v>
      </c>
      <c r="D26" s="146">
        <v>1427</v>
      </c>
      <c r="E26" s="146">
        <v>0</v>
      </c>
      <c r="F26" s="146">
        <v>1991</v>
      </c>
      <c r="G26" s="146">
        <v>0</v>
      </c>
      <c r="H26" s="146">
        <v>1997</v>
      </c>
      <c r="I26" s="146">
        <v>0</v>
      </c>
      <c r="J26" s="146">
        <v>128</v>
      </c>
      <c r="K26" s="146">
        <v>0</v>
      </c>
      <c r="L26" s="146">
        <v>0</v>
      </c>
      <c r="M26" s="146">
        <v>0</v>
      </c>
      <c r="N26" s="146"/>
      <c r="O26" s="146"/>
      <c r="P26" s="45">
        <v>24818</v>
      </c>
      <c r="Q26" s="30">
        <v>-10.874093227034399</v>
      </c>
    </row>
    <row r="27" spans="2:17" ht="10.5">
      <c r="B27" s="21" t="s">
        <v>135</v>
      </c>
      <c r="C27" s="146">
        <v>40166</v>
      </c>
      <c r="D27" s="146">
        <v>1380</v>
      </c>
      <c r="E27" s="146">
        <v>0</v>
      </c>
      <c r="F27" s="146">
        <v>1991</v>
      </c>
      <c r="G27" s="146">
        <v>0</v>
      </c>
      <c r="H27" s="146">
        <v>3459</v>
      </c>
      <c r="I27" s="146">
        <v>0</v>
      </c>
      <c r="J27" s="146">
        <v>43</v>
      </c>
      <c r="K27" s="146">
        <v>0</v>
      </c>
      <c r="L27" s="146">
        <v>0</v>
      </c>
      <c r="M27" s="146">
        <v>0</v>
      </c>
      <c r="N27" s="146"/>
      <c r="O27" s="146"/>
      <c r="P27" s="45">
        <v>47039</v>
      </c>
      <c r="Q27" s="30">
        <v>8.85885538404574</v>
      </c>
    </row>
    <row r="28" spans="2:17" ht="10.5">
      <c r="B28" s="21" t="s">
        <v>112</v>
      </c>
      <c r="C28" s="146">
        <v>68743</v>
      </c>
      <c r="D28" s="146">
        <v>1335</v>
      </c>
      <c r="E28" s="146">
        <v>0</v>
      </c>
      <c r="F28" s="146">
        <v>1672</v>
      </c>
      <c r="G28" s="146">
        <v>0</v>
      </c>
      <c r="H28" s="146">
        <v>3435</v>
      </c>
      <c r="I28" s="146">
        <v>0</v>
      </c>
      <c r="J28" s="146">
        <v>79</v>
      </c>
      <c r="K28" s="146">
        <v>0</v>
      </c>
      <c r="L28" s="146">
        <v>0</v>
      </c>
      <c r="M28" s="146">
        <v>0</v>
      </c>
      <c r="N28" s="146"/>
      <c r="O28" s="146"/>
      <c r="P28" s="45">
        <v>75264</v>
      </c>
      <c r="Q28" s="30">
        <v>31.172226288821502</v>
      </c>
    </row>
    <row r="29" spans="2:17" ht="10.5">
      <c r="B29" s="21" t="s">
        <v>113</v>
      </c>
      <c r="C29" s="146">
        <v>132321</v>
      </c>
      <c r="D29" s="146">
        <v>1364</v>
      </c>
      <c r="E29" s="146">
        <v>0</v>
      </c>
      <c r="F29" s="146">
        <v>1857</v>
      </c>
      <c r="G29" s="146">
        <v>0</v>
      </c>
      <c r="H29" s="146">
        <v>4054</v>
      </c>
      <c r="I29" s="146">
        <v>0</v>
      </c>
      <c r="J29" s="146">
        <v>83</v>
      </c>
      <c r="K29" s="146">
        <v>0</v>
      </c>
      <c r="L29" s="146">
        <v>0</v>
      </c>
      <c r="M29" s="146">
        <v>0</v>
      </c>
      <c r="N29" s="146"/>
      <c r="O29" s="146"/>
      <c r="P29" s="45">
        <v>139679</v>
      </c>
      <c r="Q29" s="30">
        <v>48.082692817386686</v>
      </c>
    </row>
    <row r="30" spans="2:17" ht="10.5">
      <c r="B30" s="21" t="s">
        <v>114</v>
      </c>
      <c r="C30" s="146">
        <v>236338</v>
      </c>
      <c r="D30" s="146">
        <v>1225</v>
      </c>
      <c r="E30" s="146">
        <v>0</v>
      </c>
      <c r="F30" s="146">
        <v>1806</v>
      </c>
      <c r="G30" s="146">
        <v>0</v>
      </c>
      <c r="H30" s="146">
        <v>6279</v>
      </c>
      <c r="I30" s="146">
        <v>0</v>
      </c>
      <c r="J30" s="146">
        <v>76</v>
      </c>
      <c r="K30" s="146">
        <v>0</v>
      </c>
      <c r="L30" s="146">
        <v>0</v>
      </c>
      <c r="M30" s="146">
        <v>0</v>
      </c>
      <c r="N30" s="146"/>
      <c r="O30" s="146"/>
      <c r="P30" s="45">
        <v>245724</v>
      </c>
      <c r="Q30" s="30">
        <v>56.05586216094349</v>
      </c>
    </row>
    <row r="31" spans="2:17" ht="10.5">
      <c r="B31" s="21" t="s">
        <v>115</v>
      </c>
      <c r="C31" s="146">
        <v>155856</v>
      </c>
      <c r="D31" s="146">
        <v>1025</v>
      </c>
      <c r="E31" s="146">
        <v>0</v>
      </c>
      <c r="F31" s="146">
        <v>1806</v>
      </c>
      <c r="G31" s="146">
        <v>0</v>
      </c>
      <c r="H31" s="146">
        <v>10059</v>
      </c>
      <c r="I31" s="146">
        <v>0</v>
      </c>
      <c r="J31" s="146">
        <v>50</v>
      </c>
      <c r="K31" s="146">
        <v>0</v>
      </c>
      <c r="L31" s="146">
        <v>3</v>
      </c>
      <c r="M31" s="146">
        <v>0</v>
      </c>
      <c r="N31" s="146"/>
      <c r="O31" s="146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9"/>
    </row>
    <row r="36" spans="2:18" ht="11.25" thickBot="1">
      <c r="B36" s="39" t="s">
        <v>98</v>
      </c>
      <c r="C36" s="78">
        <v>933012</v>
      </c>
      <c r="D36" s="78">
        <v>14306</v>
      </c>
      <c r="E36" s="78">
        <v>0</v>
      </c>
      <c r="F36" s="78">
        <v>21026</v>
      </c>
      <c r="G36" s="78">
        <v>0</v>
      </c>
      <c r="H36" s="78">
        <v>52448</v>
      </c>
      <c r="I36" s="78">
        <v>0</v>
      </c>
      <c r="J36" s="78">
        <v>780</v>
      </c>
      <c r="K36" s="78">
        <v>0</v>
      </c>
      <c r="L36" s="78">
        <v>4</v>
      </c>
      <c r="M36" s="78">
        <v>0</v>
      </c>
      <c r="N36" s="78"/>
      <c r="O36" s="78"/>
      <c r="P36" s="78">
        <v>1021576</v>
      </c>
      <c r="Q36" s="30">
        <v>33.74739791309358</v>
      </c>
      <c r="R36" s="79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7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7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7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7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7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7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7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7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7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7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7">
        <v>34.78800413650465</v>
      </c>
    </row>
    <row r="50" spans="2:17" ht="10.5">
      <c r="B50" s="21" t="s">
        <v>119</v>
      </c>
      <c r="C50" s="146">
        <v>35848</v>
      </c>
      <c r="D50" s="146">
        <v>1219</v>
      </c>
      <c r="E50" s="146">
        <v>0</v>
      </c>
      <c r="F50" s="146">
        <v>1877</v>
      </c>
      <c r="G50" s="146">
        <v>0</v>
      </c>
      <c r="H50" s="146">
        <v>2607</v>
      </c>
      <c r="I50" s="146">
        <v>0</v>
      </c>
      <c r="J50" s="146">
        <v>98</v>
      </c>
      <c r="K50" s="146">
        <v>0</v>
      </c>
      <c r="L50" s="146">
        <v>3</v>
      </c>
      <c r="M50" s="146">
        <v>0</v>
      </c>
      <c r="N50" s="146">
        <v>0</v>
      </c>
      <c r="O50" s="146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8">
        <v>1113357</v>
      </c>
      <c r="D51" s="78">
        <v>12901</v>
      </c>
      <c r="E51" s="78">
        <v>0</v>
      </c>
      <c r="F51" s="78">
        <v>21209</v>
      </c>
      <c r="G51" s="78">
        <v>0</v>
      </c>
      <c r="H51" s="78">
        <v>73672</v>
      </c>
      <c r="I51" s="78">
        <v>0</v>
      </c>
      <c r="J51" s="78">
        <v>1837</v>
      </c>
      <c r="K51" s="78">
        <v>0</v>
      </c>
      <c r="L51" s="78">
        <v>23</v>
      </c>
      <c r="M51" s="78">
        <v>0</v>
      </c>
      <c r="N51" s="78">
        <v>1635</v>
      </c>
      <c r="O51" s="78">
        <v>0</v>
      </c>
      <c r="P51" s="78">
        <v>1224634</v>
      </c>
      <c r="Q51" s="158">
        <v>19.87693524515064</v>
      </c>
      <c r="R51" s="79"/>
    </row>
    <row r="52" spans="2:17" ht="11.25" thickBot="1">
      <c r="B52" s="194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6"/>
    </row>
    <row r="53" spans="2:17" ht="10.5">
      <c r="B53" s="162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1" t="s">
        <v>102</v>
      </c>
      <c r="C54" s="95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0">
        <v>27995</v>
      </c>
      <c r="D55" s="160">
        <v>843</v>
      </c>
      <c r="E55" s="160">
        <v>0</v>
      </c>
      <c r="F55" s="160">
        <v>2019</v>
      </c>
      <c r="G55" s="160">
        <v>0</v>
      </c>
      <c r="H55" s="160">
        <v>1849</v>
      </c>
      <c r="I55" s="160">
        <v>0</v>
      </c>
      <c r="J55" s="160">
        <v>65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60">
        <v>32771</v>
      </c>
      <c r="Q55" s="157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0">
        <v>49</v>
      </c>
      <c r="D57" s="160">
        <v>0</v>
      </c>
      <c r="E57" s="160">
        <v>0</v>
      </c>
      <c r="F57" s="160">
        <v>3</v>
      </c>
      <c r="G57" s="160">
        <v>0</v>
      </c>
      <c r="H57" s="160">
        <v>0</v>
      </c>
      <c r="I57" s="160">
        <v>0</v>
      </c>
      <c r="J57" s="160">
        <v>1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53</v>
      </c>
      <c r="Q57" s="157">
        <v>-99.92679052420748</v>
      </c>
    </row>
    <row r="58" spans="2:17" ht="10.5">
      <c r="B58" s="21" t="s">
        <v>112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157"/>
    </row>
    <row r="59" spans="2:17" ht="10.5">
      <c r="B59" s="21" t="s">
        <v>113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157"/>
    </row>
    <row r="60" spans="2:17" ht="10.5">
      <c r="B60" s="21" t="s">
        <v>114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157"/>
    </row>
    <row r="61" spans="2:17" ht="10.5">
      <c r="B61" s="21" t="s">
        <v>115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157"/>
    </row>
    <row r="62" spans="2:17" ht="10.5">
      <c r="B62" s="21" t="s">
        <v>116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157"/>
    </row>
    <row r="63" spans="2:17" ht="10.5">
      <c r="B63" s="21" t="s">
        <v>136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57"/>
    </row>
    <row r="64" spans="2:17" ht="10.5">
      <c r="B64" s="21" t="s">
        <v>118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157"/>
    </row>
    <row r="65" spans="2:17" ht="10.5">
      <c r="B65" s="21" t="s">
        <v>119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45"/>
      <c r="Q65" s="157"/>
    </row>
    <row r="66" spans="2:17" ht="11.25" thickBot="1">
      <c r="B66" s="39" t="s">
        <v>98</v>
      </c>
      <c r="C66" s="78">
        <v>60869</v>
      </c>
      <c r="D66" s="78">
        <v>2327</v>
      </c>
      <c r="E66" s="78">
        <v>0</v>
      </c>
      <c r="F66" s="78">
        <v>4525</v>
      </c>
      <c r="G66" s="78">
        <v>0</v>
      </c>
      <c r="H66" s="78">
        <v>4761</v>
      </c>
      <c r="I66" s="78">
        <v>0</v>
      </c>
      <c r="J66" s="78">
        <v>163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72645</v>
      </c>
      <c r="Q66" s="157">
        <v>-52.78223735952318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5" t="s">
        <v>128</v>
      </c>
      <c r="C2" s="205"/>
      <c r="D2" s="205"/>
      <c r="E2" s="205"/>
      <c r="F2" s="205"/>
      <c r="G2" s="205"/>
    </row>
    <row r="3" spans="2:7" ht="16.5" thickBot="1">
      <c r="B3" s="206"/>
      <c r="C3" s="206"/>
      <c r="D3" s="206"/>
      <c r="E3" s="206"/>
      <c r="F3" s="206"/>
      <c r="G3" s="206"/>
    </row>
    <row r="4" spans="2:7" ht="15.75">
      <c r="B4" s="46"/>
      <c r="C4" s="47"/>
      <c r="D4" s="47" t="s">
        <v>129</v>
      </c>
      <c r="E4" s="47"/>
      <c r="F4" s="207" t="s">
        <v>130</v>
      </c>
      <c r="G4" s="208"/>
    </row>
    <row r="5" spans="2:7" ht="16.5" thickBot="1">
      <c r="B5" s="48"/>
      <c r="C5" s="49"/>
      <c r="D5" s="50" t="s">
        <v>131</v>
      </c>
      <c r="E5" s="49"/>
      <c r="F5" s="209" t="s">
        <v>132</v>
      </c>
      <c r="G5" s="210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3">
        <v>24330</v>
      </c>
      <c r="D7" s="163">
        <v>20022</v>
      </c>
      <c r="E7" s="164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3">
        <v>27923</v>
      </c>
      <c r="D8" s="163">
        <v>23919</v>
      </c>
      <c r="E8" s="163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3">
        <v>24818</v>
      </c>
      <c r="D9" s="163">
        <v>37515</v>
      </c>
      <c r="E9" s="163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3">
        <v>47039</v>
      </c>
      <c r="D10" s="163">
        <v>72395</v>
      </c>
      <c r="E10" s="163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3">
        <v>75264</v>
      </c>
      <c r="D11" s="163">
        <v>96342</v>
      </c>
      <c r="E11" s="163"/>
      <c r="F11" s="55">
        <v>28.005420918367353</v>
      </c>
      <c r="G11" s="56"/>
    </row>
    <row r="12" spans="2:7" ht="15.75">
      <c r="B12" s="54" t="s">
        <v>113</v>
      </c>
      <c r="C12" s="163">
        <v>139679</v>
      </c>
      <c r="D12" s="163">
        <v>168636</v>
      </c>
      <c r="E12" s="163"/>
      <c r="F12" s="55">
        <v>20.73110489049892</v>
      </c>
      <c r="G12" s="56"/>
    </row>
    <row r="13" spans="2:7" ht="15.75">
      <c r="B13" s="54" t="s">
        <v>114</v>
      </c>
      <c r="C13" s="163">
        <v>245724</v>
      </c>
      <c r="D13" s="163">
        <v>238924</v>
      </c>
      <c r="E13" s="163"/>
      <c r="F13" s="55">
        <v>-2.7673324542983213</v>
      </c>
      <c r="G13" s="56"/>
    </row>
    <row r="14" spans="2:7" ht="15.75">
      <c r="B14" s="54" t="s">
        <v>115</v>
      </c>
      <c r="C14" s="163">
        <v>168799</v>
      </c>
      <c r="D14" s="163">
        <v>209909</v>
      </c>
      <c r="E14" s="163"/>
      <c r="F14" s="55">
        <v>24.354409682521805</v>
      </c>
      <c r="G14" s="56"/>
    </row>
    <row r="15" spans="2:7" ht="15.75">
      <c r="B15" s="54" t="s">
        <v>116</v>
      </c>
      <c r="C15" s="163">
        <v>129191</v>
      </c>
      <c r="D15" s="163">
        <v>166766</v>
      </c>
      <c r="E15" s="163"/>
      <c r="F15" s="55">
        <v>29.084843371442282</v>
      </c>
      <c r="G15" s="56"/>
    </row>
    <row r="16" spans="2:7" ht="15.75">
      <c r="B16" s="54" t="s">
        <v>117</v>
      </c>
      <c r="C16" s="163">
        <v>83301</v>
      </c>
      <c r="D16" s="163">
        <v>115969</v>
      </c>
      <c r="E16" s="163"/>
      <c r="F16" s="55">
        <v>39.216816124656376</v>
      </c>
      <c r="G16" s="56"/>
    </row>
    <row r="17" spans="2:7" ht="15.75">
      <c r="B17" s="54" t="s">
        <v>118</v>
      </c>
      <c r="C17" s="163">
        <v>24175</v>
      </c>
      <c r="D17" s="163">
        <v>32585</v>
      </c>
      <c r="E17" s="163"/>
      <c r="F17" s="55">
        <v>34.78800413650465</v>
      </c>
      <c r="G17" s="56"/>
    </row>
    <row r="18" spans="2:7" ht="16.5" thickBot="1">
      <c r="B18" s="54" t="s">
        <v>119</v>
      </c>
      <c r="C18" s="163">
        <v>31333</v>
      </c>
      <c r="D18" s="163">
        <v>41652</v>
      </c>
      <c r="E18" s="163"/>
      <c r="F18" s="55">
        <v>32.93332907796891</v>
      </c>
      <c r="G18" s="56"/>
    </row>
    <row r="19" spans="2:7" ht="16.5" thickBot="1">
      <c r="B19" s="103" t="s">
        <v>150</v>
      </c>
      <c r="C19" s="165">
        <f>SUM(C7:C10)</f>
        <v>124110</v>
      </c>
      <c r="D19" s="165">
        <f>SUM(D7:D10)</f>
        <v>153851</v>
      </c>
      <c r="E19" s="165">
        <f>SUM(E7:E10)</f>
        <v>72645</v>
      </c>
      <c r="F19" s="104">
        <f>((D19/C19)-1)*100</f>
        <v>23.96341954717589</v>
      </c>
      <c r="G19" s="105">
        <f>((E19/D19)-1)*100</f>
        <v>-52.78223735952318</v>
      </c>
    </row>
    <row r="20" spans="2:7" ht="16.5" thickBot="1">
      <c r="B20" s="92" t="s">
        <v>7</v>
      </c>
      <c r="C20" s="166">
        <f>SUM(C7:C18)</f>
        <v>1021576</v>
      </c>
      <c r="D20" s="166">
        <f>SUM(D7:D18)</f>
        <v>1224634</v>
      </c>
      <c r="E20" s="166">
        <f>SUM(E7:E18)</f>
        <v>72645</v>
      </c>
      <c r="F20" s="57">
        <f>((D20/C20)-1)*100</f>
        <v>19.87693524515064</v>
      </c>
      <c r="G20" s="86"/>
    </row>
    <row r="23" spans="6:7" ht="15.75"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1" t="s">
        <v>133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3" spans="11:16" ht="18" customHeight="1">
      <c r="K3" s="212" t="s">
        <v>134</v>
      </c>
      <c r="L3" s="212"/>
      <c r="M3" s="212"/>
      <c r="N3" s="212"/>
      <c r="O3" s="212"/>
      <c r="P3" s="212"/>
    </row>
    <row r="4" spans="2:16" ht="18" customHeight="1">
      <c r="B4" s="213">
        <v>2018</v>
      </c>
      <c r="C4" s="214"/>
      <c r="D4" s="215"/>
      <c r="E4" s="213">
        <v>2019</v>
      </c>
      <c r="F4" s="214"/>
      <c r="G4" s="215"/>
      <c r="H4" s="213">
        <v>2020</v>
      </c>
      <c r="I4" s="214"/>
      <c r="J4" s="215"/>
      <c r="K4" s="212" t="s">
        <v>92</v>
      </c>
      <c r="L4" s="212"/>
      <c r="M4" s="212" t="s">
        <v>93</v>
      </c>
      <c r="N4" s="212"/>
      <c r="O4" s="212" t="s">
        <v>98</v>
      </c>
      <c r="P4" s="212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f>((E6/B6)-1)*100</f>
        <v>-18.33981841763943</v>
      </c>
      <c r="L6" s="42">
        <f>((H7/E6)-1)*100</f>
        <v>77.85895806861501</v>
      </c>
      <c r="M6" s="42">
        <f aca="true" t="shared" si="0" ref="M6:M16">((F6/C6)-1)*100</f>
        <v>-15.291790306627107</v>
      </c>
      <c r="N6" s="42">
        <f>((I7/F6)-1)*100</f>
        <v>11.53666510976179</v>
      </c>
      <c r="O6" s="42">
        <f aca="true" t="shared" si="1" ref="O6:O16">((G6/D6)-1)*100</f>
        <v>-17.706535141800252</v>
      </c>
      <c r="P6" s="42">
        <f>((J7/G6)-1)*100</f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f aca="true" t="shared" si="2" ref="K7:K16">((E7/B7)-1)*100</f>
        <v>-15.790838375108041</v>
      </c>
      <c r="L7" s="42">
        <f>((H7/E7)-1)*100</f>
        <v>43.667248280817006</v>
      </c>
      <c r="M7" s="42">
        <f t="shared" si="0"/>
        <v>-7.317583106836711</v>
      </c>
      <c r="N7" s="42">
        <f>((I7/F7)-1)*100</f>
        <v>7.737423866456128</v>
      </c>
      <c r="O7" s="42">
        <f t="shared" si="1"/>
        <v>-14.33943344196541</v>
      </c>
      <c r="P7" s="42">
        <f>((J7/G7)-1)*100</f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f t="shared" si="2"/>
        <v>58.51621271076524</v>
      </c>
      <c r="L8" s="42">
        <f>((H8/E8)-1)*100</f>
        <v>-66.32192184329384</v>
      </c>
      <c r="M8" s="42">
        <f t="shared" si="0"/>
        <v>25.58181490167779</v>
      </c>
      <c r="N8" s="42">
        <f>((I8/F8)-1)*100</f>
        <v>-76.58382416319495</v>
      </c>
      <c r="O8" s="42">
        <f t="shared" si="1"/>
        <v>51.16044806189058</v>
      </c>
      <c r="P8" s="42">
        <f>((J8/G8)-1)*100</f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f t="shared" si="2"/>
        <v>60.242493651346905</v>
      </c>
      <c r="L9" s="42">
        <f>((H9/E9)-1)*100</f>
        <v>-99.92386930379256</v>
      </c>
      <c r="M9" s="42">
        <f t="shared" si="0"/>
        <v>16.863087443619975</v>
      </c>
      <c r="N9" s="42">
        <f>((I9/F9)-1)*100</f>
        <v>-99.95019920318725</v>
      </c>
      <c r="O9" s="42">
        <f t="shared" si="1"/>
        <v>53.904207147260784</v>
      </c>
      <c r="P9" s="42">
        <f>((J9/G9)-1)*100</f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/>
      <c r="I10" s="41"/>
      <c r="J10" s="60"/>
      <c r="K10" s="42">
        <f t="shared" si="2"/>
        <v>27.342420319159764</v>
      </c>
      <c r="L10" s="42"/>
      <c r="M10" s="42">
        <f t="shared" si="0"/>
        <v>34.99463272504217</v>
      </c>
      <c r="N10" s="42"/>
      <c r="O10" s="42">
        <f t="shared" si="1"/>
        <v>28.005420918367353</v>
      </c>
      <c r="P10" s="42"/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/>
      <c r="I11" s="41"/>
      <c r="J11" s="60"/>
      <c r="K11" s="42">
        <f t="shared" si="2"/>
        <v>19.13604038663552</v>
      </c>
      <c r="L11" s="42"/>
      <c r="M11" s="42">
        <f t="shared" si="0"/>
        <v>49.41560206577875</v>
      </c>
      <c r="N11" s="42"/>
      <c r="O11" s="42">
        <f t="shared" si="1"/>
        <v>20.73110489049892</v>
      </c>
      <c r="P11" s="42"/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/>
      <c r="I12" s="41"/>
      <c r="J12" s="60"/>
      <c r="K12" s="42">
        <f t="shared" si="2"/>
        <v>-4.665352165119452</v>
      </c>
      <c r="L12" s="42"/>
      <c r="M12" s="42">
        <f t="shared" si="0"/>
        <v>45.02450458129128</v>
      </c>
      <c r="N12" s="42"/>
      <c r="O12" s="42">
        <f t="shared" si="1"/>
        <v>-2.7673324542983213</v>
      </c>
      <c r="P12" s="42"/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/>
      <c r="I13" s="41"/>
      <c r="J13" s="60"/>
      <c r="K13" s="42">
        <f t="shared" si="2"/>
        <v>23.647469458987793</v>
      </c>
      <c r="L13" s="42"/>
      <c r="M13" s="42">
        <f t="shared" si="0"/>
        <v>32.86718689639188</v>
      </c>
      <c r="N13" s="42"/>
      <c r="O13" s="42">
        <f t="shared" si="1"/>
        <v>24.354409682521805</v>
      </c>
      <c r="P13" s="42"/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/>
      <c r="I14" s="41"/>
      <c r="J14" s="60"/>
      <c r="K14" s="42">
        <f t="shared" si="2"/>
        <v>29.258829074504256</v>
      </c>
      <c r="L14" s="42"/>
      <c r="M14" s="42">
        <f t="shared" si="0"/>
        <v>27.09316889873783</v>
      </c>
      <c r="N14" s="42"/>
      <c r="O14" s="42">
        <f t="shared" si="1"/>
        <v>29.084843371442282</v>
      </c>
      <c r="P14" s="42"/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/>
      <c r="I15" s="41"/>
      <c r="J15" s="60"/>
      <c r="K15" s="42">
        <f t="shared" si="2"/>
        <v>40.173126889018505</v>
      </c>
      <c r="L15" s="42"/>
      <c r="M15" s="42">
        <f t="shared" si="0"/>
        <v>30.044500953591857</v>
      </c>
      <c r="N15" s="42"/>
      <c r="O15" s="42">
        <f t="shared" si="1"/>
        <v>39.216816124656376</v>
      </c>
      <c r="P15" s="42"/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/>
      <c r="I16" s="41"/>
      <c r="J16" s="60"/>
      <c r="K16" s="42">
        <f t="shared" si="2"/>
        <v>37.26519337016574</v>
      </c>
      <c r="L16" s="42"/>
      <c r="M16" s="42">
        <f t="shared" si="0"/>
        <v>27.407407407407412</v>
      </c>
      <c r="N16" s="42"/>
      <c r="O16" s="42">
        <f t="shared" si="1"/>
        <v>34.78800413650465</v>
      </c>
      <c r="P16" s="42"/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f>((E17/B17)-1)*100</f>
        <v>40.30528375733855</v>
      </c>
      <c r="L17" s="42"/>
      <c r="M17" s="42">
        <f>((F17/C17)-1)*100</f>
        <v>0.3631333218052868</v>
      </c>
      <c r="N17" s="42"/>
      <c r="O17" s="42">
        <f>((G17/D17)-1)*100</f>
        <v>32.93332907796891</v>
      </c>
      <c r="P17" s="42"/>
      <c r="R17" s="40"/>
    </row>
    <row r="18" spans="1:18" ht="31.5">
      <c r="A18" s="106" t="s">
        <v>150</v>
      </c>
      <c r="B18" s="41">
        <f>SUM(B6:B9)</f>
        <v>101856</v>
      </c>
      <c r="C18" s="41">
        <f aca="true" t="shared" si="3" ref="C18:J18">SUM(C6:C9)</f>
        <v>22254</v>
      </c>
      <c r="D18" s="41">
        <f t="shared" si="3"/>
        <v>124110</v>
      </c>
      <c r="E18" s="41">
        <f t="shared" si="3"/>
        <v>130143</v>
      </c>
      <c r="F18" s="41">
        <f t="shared" si="3"/>
        <v>23708</v>
      </c>
      <c r="G18" s="41">
        <f t="shared" si="3"/>
        <v>153851</v>
      </c>
      <c r="H18" s="41">
        <f t="shared" si="3"/>
        <v>60869</v>
      </c>
      <c r="I18" s="41">
        <f>SUM(I6:I9)</f>
        <v>11776</v>
      </c>
      <c r="J18" s="41">
        <f t="shared" si="3"/>
        <v>72645</v>
      </c>
      <c r="K18" s="42">
        <f>((E18/B18)-1)*100</f>
        <v>27.77155984919888</v>
      </c>
      <c r="L18" s="42">
        <f>((H18/E18)-1)*100</f>
        <v>-53.229140253413554</v>
      </c>
      <c r="M18" s="42">
        <f>((F18/C18)-1)*100</f>
        <v>6.533656870674931</v>
      </c>
      <c r="N18" s="42">
        <f>((I18/F18)-1)*100</f>
        <v>-50.329002868230134</v>
      </c>
      <c r="O18" s="42">
        <f>((G18/D18)-1)*100</f>
        <v>23.96341954717589</v>
      </c>
      <c r="P18" s="42">
        <f>((J18/G18)-1)*100</f>
        <v>-52.78223735952318</v>
      </c>
      <c r="R18" s="40"/>
    </row>
    <row r="19" spans="1:16" ht="24.75" customHeight="1">
      <c r="A19" s="4" t="s">
        <v>98</v>
      </c>
      <c r="B19" s="41">
        <f aca="true" t="shared" si="4" ref="B19:G19">SUM(B6:B17)</f>
        <v>933012</v>
      </c>
      <c r="C19" s="41">
        <f t="shared" si="4"/>
        <v>88564</v>
      </c>
      <c r="D19" s="41">
        <f t="shared" si="4"/>
        <v>1021576</v>
      </c>
      <c r="E19" s="41">
        <f t="shared" si="4"/>
        <v>1113357</v>
      </c>
      <c r="F19" s="41">
        <f t="shared" si="4"/>
        <v>111277</v>
      </c>
      <c r="G19" s="41">
        <f t="shared" si="4"/>
        <v>1224634</v>
      </c>
      <c r="H19" s="41"/>
      <c r="I19" s="41"/>
      <c r="J19" s="41"/>
      <c r="K19" s="42">
        <f>((E19/B19)-1)*100</f>
        <v>19.329333384779623</v>
      </c>
      <c r="L19" s="42"/>
      <c r="M19" s="42">
        <f>((F19/C19)-1)*100</f>
        <v>25.645860620568172</v>
      </c>
      <c r="N19" s="42"/>
      <c r="O19" s="42">
        <f>((G19/D19)-1)*100</f>
        <v>19.87693524515064</v>
      </c>
      <c r="P19" s="42"/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6" t="s">
        <v>98</v>
      </c>
      <c r="D1" s="216"/>
      <c r="E1" s="216"/>
    </row>
    <row r="2" ht="13.5" thickBot="1"/>
    <row r="3" spans="2:5" ht="13.5" thickBot="1">
      <c r="B3" s="11" t="s">
        <v>99</v>
      </c>
      <c r="C3" s="24">
        <v>2018</v>
      </c>
      <c r="D3" s="24">
        <v>2019</v>
      </c>
      <c r="E3" s="24">
        <v>2020</v>
      </c>
    </row>
    <row r="4" spans="2:5" ht="12.75">
      <c r="B4" s="131" t="s">
        <v>0</v>
      </c>
      <c r="C4" s="132">
        <v>34106</v>
      </c>
      <c r="D4" s="132">
        <v>30178</v>
      </c>
      <c r="E4" s="132">
        <v>29406</v>
      </c>
    </row>
    <row r="5" spans="2:5" ht="12.75">
      <c r="B5" s="133" t="s">
        <v>21</v>
      </c>
      <c r="C5" s="134">
        <v>7471</v>
      </c>
      <c r="D5" s="134">
        <v>5831</v>
      </c>
      <c r="E5" s="134">
        <v>5112</v>
      </c>
    </row>
    <row r="6" spans="2:5" ht="12.75">
      <c r="B6" s="133" t="s">
        <v>74</v>
      </c>
      <c r="C6" s="134">
        <v>5016</v>
      </c>
      <c r="D6" s="134">
        <v>3612</v>
      </c>
      <c r="E6" s="134">
        <v>3417</v>
      </c>
    </row>
    <row r="7" spans="2:5" ht="12.75">
      <c r="B7" s="133" t="s">
        <v>1</v>
      </c>
      <c r="C7" s="134">
        <v>3787</v>
      </c>
      <c r="D7" s="134">
        <v>3521</v>
      </c>
      <c r="E7" s="134">
        <v>3280</v>
      </c>
    </row>
    <row r="8" spans="2:5" ht="12.75">
      <c r="B8" s="133" t="s">
        <v>44</v>
      </c>
      <c r="C8" s="134">
        <v>1856</v>
      </c>
      <c r="D8" s="134">
        <v>2197</v>
      </c>
      <c r="E8" s="134">
        <v>2894</v>
      </c>
    </row>
    <row r="9" spans="2:5" ht="12.75">
      <c r="B9" s="133" t="s">
        <v>33</v>
      </c>
      <c r="C9" s="134">
        <v>339</v>
      </c>
      <c r="D9" s="134">
        <v>2370</v>
      </c>
      <c r="E9" s="134">
        <v>2621</v>
      </c>
    </row>
    <row r="10" spans="2:5" ht="12.75">
      <c r="B10" s="133" t="s">
        <v>9</v>
      </c>
      <c r="C10" s="134">
        <v>1518</v>
      </c>
      <c r="D10" s="134">
        <v>1357</v>
      </c>
      <c r="E10" s="134">
        <v>2012</v>
      </c>
    </row>
    <row r="11" spans="2:5" ht="12.75">
      <c r="B11" s="133" t="s">
        <v>79</v>
      </c>
      <c r="C11" s="134">
        <v>3072</v>
      </c>
      <c r="D11" s="134">
        <v>2772</v>
      </c>
      <c r="E11" s="134">
        <v>2010</v>
      </c>
    </row>
    <row r="12" spans="2:5" ht="12.75">
      <c r="B12" s="133" t="s">
        <v>14</v>
      </c>
      <c r="C12" s="134">
        <v>3015</v>
      </c>
      <c r="D12" s="134">
        <v>3926</v>
      </c>
      <c r="E12" s="134">
        <v>1809</v>
      </c>
    </row>
    <row r="13" spans="2:5" ht="12.75">
      <c r="B13" s="133" t="s">
        <v>8</v>
      </c>
      <c r="C13" s="134">
        <v>2288</v>
      </c>
      <c r="D13" s="134">
        <v>1843</v>
      </c>
      <c r="E13" s="134">
        <v>1767</v>
      </c>
    </row>
    <row r="14" spans="2:5" ht="12.75">
      <c r="B14" s="18" t="s">
        <v>31</v>
      </c>
      <c r="C14" s="147">
        <v>680</v>
      </c>
      <c r="D14" s="147">
        <v>1252</v>
      </c>
      <c r="E14" s="147">
        <v>1603</v>
      </c>
    </row>
    <row r="15" spans="2:5" ht="12.75">
      <c r="B15" s="17" t="s">
        <v>51</v>
      </c>
      <c r="C15" s="23">
        <v>1058</v>
      </c>
      <c r="D15" s="23">
        <v>932</v>
      </c>
      <c r="E15" s="23">
        <v>1434</v>
      </c>
    </row>
    <row r="16" spans="2:5" ht="12.75">
      <c r="B16" s="18" t="s">
        <v>20</v>
      </c>
      <c r="C16" s="147">
        <v>1150</v>
      </c>
      <c r="D16" s="147">
        <v>948</v>
      </c>
      <c r="E16" s="147">
        <v>1431</v>
      </c>
    </row>
    <row r="17" spans="2:5" ht="12.75">
      <c r="B17" s="18" t="s">
        <v>81</v>
      </c>
      <c r="C17" s="147">
        <v>228</v>
      </c>
      <c r="D17" s="147">
        <v>9276</v>
      </c>
      <c r="E17" s="147">
        <v>1342</v>
      </c>
    </row>
    <row r="18" spans="2:5" ht="12.75">
      <c r="B18" s="18" t="s">
        <v>16</v>
      </c>
      <c r="C18" s="147">
        <v>1307</v>
      </c>
      <c r="D18" s="147">
        <v>1392</v>
      </c>
      <c r="E18" s="147">
        <v>1305</v>
      </c>
    </row>
    <row r="19" spans="2:5" ht="12.75">
      <c r="B19" s="17" t="s">
        <v>80</v>
      </c>
      <c r="C19" s="23">
        <v>1206</v>
      </c>
      <c r="D19" s="23">
        <v>1083</v>
      </c>
      <c r="E19" s="23">
        <v>1057</v>
      </c>
    </row>
    <row r="20" spans="2:5" ht="12.75">
      <c r="B20" s="18" t="s">
        <v>3</v>
      </c>
      <c r="C20" s="147">
        <v>704</v>
      </c>
      <c r="D20" s="147">
        <v>772</v>
      </c>
      <c r="E20" s="147">
        <v>1027</v>
      </c>
    </row>
    <row r="21" spans="2:5" ht="12.75">
      <c r="B21" s="18" t="s">
        <v>41</v>
      </c>
      <c r="C21" s="23">
        <v>1223</v>
      </c>
      <c r="D21" s="23">
        <v>918</v>
      </c>
      <c r="E21" s="23">
        <v>887</v>
      </c>
    </row>
    <row r="22" spans="2:5" ht="12.75">
      <c r="B22" s="17" t="s">
        <v>88</v>
      </c>
      <c r="C22" s="23">
        <v>723</v>
      </c>
      <c r="D22" s="23">
        <v>728</v>
      </c>
      <c r="E22" s="23">
        <v>490</v>
      </c>
    </row>
    <row r="23" spans="2:5" ht="12.75">
      <c r="B23" s="17" t="s">
        <v>12</v>
      </c>
      <c r="C23" s="23">
        <v>488</v>
      </c>
      <c r="D23" s="23">
        <v>475</v>
      </c>
      <c r="E23" s="23">
        <v>479</v>
      </c>
    </row>
    <row r="24" spans="2:5" ht="12.75">
      <c r="B24" s="18" t="s">
        <v>18</v>
      </c>
      <c r="C24" s="147">
        <v>413</v>
      </c>
      <c r="D24" s="147">
        <v>488</v>
      </c>
      <c r="E24" s="147">
        <v>428</v>
      </c>
    </row>
    <row r="25" spans="2:5" ht="12.75">
      <c r="B25" s="18" t="s">
        <v>30</v>
      </c>
      <c r="C25" s="147">
        <v>156</v>
      </c>
      <c r="D25" s="147">
        <v>262</v>
      </c>
      <c r="E25" s="147">
        <v>377</v>
      </c>
    </row>
    <row r="26" spans="2:5" ht="12.75">
      <c r="B26" s="18" t="s">
        <v>23</v>
      </c>
      <c r="C26" s="147">
        <v>128</v>
      </c>
      <c r="D26" s="147">
        <v>89</v>
      </c>
      <c r="E26" s="147">
        <v>320</v>
      </c>
    </row>
    <row r="27" spans="2:5" ht="12.75">
      <c r="B27" s="18" t="s">
        <v>28</v>
      </c>
      <c r="C27" s="147">
        <v>233</v>
      </c>
      <c r="D27" s="147">
        <v>100</v>
      </c>
      <c r="E27" s="147">
        <v>319</v>
      </c>
    </row>
    <row r="28" spans="2:5" ht="12.75">
      <c r="B28" s="17" t="s">
        <v>52</v>
      </c>
      <c r="C28" s="23">
        <v>388</v>
      </c>
      <c r="D28" s="23">
        <v>269</v>
      </c>
      <c r="E28" s="23">
        <v>285</v>
      </c>
    </row>
    <row r="29" spans="2:5" ht="12.75">
      <c r="B29" s="18" t="s">
        <v>27</v>
      </c>
      <c r="C29" s="147">
        <v>147</v>
      </c>
      <c r="D29" s="147">
        <v>93</v>
      </c>
      <c r="E29" s="147">
        <v>280</v>
      </c>
    </row>
    <row r="30" spans="2:5" ht="12.75">
      <c r="B30" s="18" t="s">
        <v>68</v>
      </c>
      <c r="C30" s="147">
        <v>1</v>
      </c>
      <c r="D30" s="147">
        <v>8</v>
      </c>
      <c r="E30" s="147">
        <v>273</v>
      </c>
    </row>
    <row r="31" spans="2:5" ht="12.75">
      <c r="B31" s="18" t="s">
        <v>10</v>
      </c>
      <c r="C31" s="147">
        <v>107</v>
      </c>
      <c r="D31" s="147">
        <v>203</v>
      </c>
      <c r="E31" s="147">
        <v>264</v>
      </c>
    </row>
    <row r="32" spans="2:5" ht="12.75">
      <c r="B32" s="18" t="s">
        <v>36</v>
      </c>
      <c r="C32" s="147">
        <v>384</v>
      </c>
      <c r="D32" s="147">
        <v>280</v>
      </c>
      <c r="E32" s="147">
        <v>254</v>
      </c>
    </row>
    <row r="33" spans="2:5" ht="12.75">
      <c r="B33" s="17" t="s">
        <v>29</v>
      </c>
      <c r="C33" s="23">
        <v>179</v>
      </c>
      <c r="D33" s="23">
        <v>212</v>
      </c>
      <c r="E33" s="23">
        <v>241</v>
      </c>
    </row>
    <row r="34" spans="2:5" ht="12.75">
      <c r="B34" s="18" t="s">
        <v>78</v>
      </c>
      <c r="C34" s="147">
        <v>191</v>
      </c>
      <c r="D34" s="147">
        <v>190</v>
      </c>
      <c r="E34" s="147">
        <v>239</v>
      </c>
    </row>
    <row r="35" spans="2:5" ht="12.75">
      <c r="B35" s="18" t="s">
        <v>11</v>
      </c>
      <c r="C35" s="147">
        <v>116</v>
      </c>
      <c r="D35" s="147">
        <v>201</v>
      </c>
      <c r="E35" s="147">
        <v>235</v>
      </c>
    </row>
    <row r="36" spans="2:5" ht="12.75">
      <c r="B36" s="18" t="s">
        <v>5</v>
      </c>
      <c r="C36" s="147">
        <v>430</v>
      </c>
      <c r="D36" s="147">
        <v>377</v>
      </c>
      <c r="E36" s="147">
        <v>201</v>
      </c>
    </row>
    <row r="37" spans="2:5" ht="13.5" thickBot="1">
      <c r="B37" s="18" t="s">
        <v>104</v>
      </c>
      <c r="C37" s="147">
        <v>61</v>
      </c>
      <c r="D37" s="147">
        <v>152</v>
      </c>
      <c r="E37" s="147">
        <v>191</v>
      </c>
    </row>
    <row r="38" spans="2:9" ht="13.5" thickBot="1">
      <c r="B38" s="18" t="s">
        <v>62</v>
      </c>
      <c r="C38" s="147">
        <v>114</v>
      </c>
      <c r="D38" s="147">
        <v>143</v>
      </c>
      <c r="E38" s="147">
        <v>178</v>
      </c>
      <c r="H38" s="16"/>
      <c r="I38" s="16"/>
    </row>
    <row r="39" spans="2:9" ht="12.75">
      <c r="B39" s="18" t="s">
        <v>25</v>
      </c>
      <c r="C39" s="147">
        <v>58</v>
      </c>
      <c r="D39" s="147">
        <v>83</v>
      </c>
      <c r="E39" s="147">
        <v>165</v>
      </c>
      <c r="F39" s="93"/>
      <c r="G39" s="131" t="s">
        <v>0</v>
      </c>
      <c r="H39" s="81"/>
      <c r="I39" s="132">
        <v>29406</v>
      </c>
    </row>
    <row r="40" spans="2:9" ht="12.75">
      <c r="B40" s="18" t="s">
        <v>73</v>
      </c>
      <c r="C40" s="147">
        <v>87</v>
      </c>
      <c r="D40" s="147">
        <v>95</v>
      </c>
      <c r="E40" s="147">
        <v>164</v>
      </c>
      <c r="F40" s="93"/>
      <c r="G40" s="133" t="s">
        <v>21</v>
      </c>
      <c r="H40" s="82"/>
      <c r="I40" s="134">
        <v>5112</v>
      </c>
    </row>
    <row r="41" spans="2:9" ht="12.75">
      <c r="B41" s="18" t="s">
        <v>87</v>
      </c>
      <c r="C41" s="147">
        <v>290</v>
      </c>
      <c r="D41" s="147">
        <v>252</v>
      </c>
      <c r="E41" s="147">
        <v>162</v>
      </c>
      <c r="F41" s="93"/>
      <c r="G41" s="167" t="s">
        <v>74</v>
      </c>
      <c r="H41" s="84"/>
      <c r="I41" s="134">
        <v>3417</v>
      </c>
    </row>
    <row r="42" spans="2:9" ht="12.75">
      <c r="B42" s="18" t="s">
        <v>55</v>
      </c>
      <c r="C42" s="147">
        <v>33</v>
      </c>
      <c r="D42" s="147">
        <v>40</v>
      </c>
      <c r="E42" s="147">
        <v>118</v>
      </c>
      <c r="F42" s="93"/>
      <c r="G42" s="133" t="s">
        <v>1</v>
      </c>
      <c r="H42" s="84"/>
      <c r="I42" s="134">
        <v>3280</v>
      </c>
    </row>
    <row r="43" spans="2:9" ht="12.75">
      <c r="B43" s="18" t="s">
        <v>13</v>
      </c>
      <c r="C43" s="147">
        <v>39</v>
      </c>
      <c r="D43" s="147">
        <v>113</v>
      </c>
      <c r="E43" s="147">
        <v>101</v>
      </c>
      <c r="F43" s="93"/>
      <c r="G43" s="133" t="s">
        <v>44</v>
      </c>
      <c r="H43" s="84"/>
      <c r="I43" s="134">
        <v>2894</v>
      </c>
    </row>
    <row r="44" spans="2:9" ht="12.75">
      <c r="B44" s="18" t="s">
        <v>46</v>
      </c>
      <c r="C44" s="147">
        <v>357</v>
      </c>
      <c r="D44" s="147">
        <v>372</v>
      </c>
      <c r="E44" s="147">
        <v>92</v>
      </c>
      <c r="F44" s="93"/>
      <c r="G44" s="133" t="s">
        <v>33</v>
      </c>
      <c r="H44" s="84"/>
      <c r="I44" s="134">
        <v>2621</v>
      </c>
    </row>
    <row r="45" spans="2:9" ht="12.75">
      <c r="B45" s="18" t="s">
        <v>34</v>
      </c>
      <c r="C45" s="147">
        <v>36</v>
      </c>
      <c r="D45" s="147">
        <v>52</v>
      </c>
      <c r="E45" s="147">
        <v>77</v>
      </c>
      <c r="F45" s="94"/>
      <c r="G45" s="133" t="s">
        <v>9</v>
      </c>
      <c r="H45" s="82"/>
      <c r="I45" s="134">
        <v>2012</v>
      </c>
    </row>
    <row r="46" spans="2:9" ht="12.75">
      <c r="B46" s="18" t="s">
        <v>67</v>
      </c>
      <c r="C46" s="147">
        <v>18</v>
      </c>
      <c r="D46" s="147">
        <v>4</v>
      </c>
      <c r="E46" s="147">
        <v>77</v>
      </c>
      <c r="F46" s="93"/>
      <c r="G46" s="133" t="s">
        <v>79</v>
      </c>
      <c r="H46" s="84"/>
      <c r="I46" s="134">
        <v>2010</v>
      </c>
    </row>
    <row r="47" spans="2:9" ht="12.75">
      <c r="B47" s="17" t="s">
        <v>69</v>
      </c>
      <c r="C47" s="23">
        <v>78</v>
      </c>
      <c r="D47" s="23">
        <v>100</v>
      </c>
      <c r="E47" s="23">
        <v>74</v>
      </c>
      <c r="F47" s="93"/>
      <c r="G47" s="133" t="s">
        <v>14</v>
      </c>
      <c r="H47" s="84"/>
      <c r="I47" s="134">
        <v>1809</v>
      </c>
    </row>
    <row r="48" spans="2:10" ht="12.75" customHeight="1">
      <c r="B48" s="18" t="s">
        <v>37</v>
      </c>
      <c r="C48" s="147">
        <v>48</v>
      </c>
      <c r="D48" s="147">
        <v>41</v>
      </c>
      <c r="E48" s="147">
        <v>71</v>
      </c>
      <c r="F48" s="93"/>
      <c r="G48" s="133" t="s">
        <v>8</v>
      </c>
      <c r="H48" s="82"/>
      <c r="I48" s="134">
        <v>1767</v>
      </c>
      <c r="J48" s="80"/>
    </row>
    <row r="49" spans="2:9" ht="12.75">
      <c r="B49" s="18" t="s">
        <v>26</v>
      </c>
      <c r="C49" s="147">
        <v>31</v>
      </c>
      <c r="D49" s="147">
        <v>52</v>
      </c>
      <c r="E49" s="147">
        <v>69</v>
      </c>
      <c r="G49" s="17" t="s">
        <v>101</v>
      </c>
      <c r="H49" s="83"/>
      <c r="I49" s="83">
        <f>I50-(I39+I40+I41+I42+I43+I44+I45+I46+I47+I48)</f>
        <v>18264</v>
      </c>
    </row>
    <row r="50" spans="2:9" ht="12.75">
      <c r="B50" s="18" t="s">
        <v>48</v>
      </c>
      <c r="C50" s="147">
        <v>54</v>
      </c>
      <c r="D50" s="147">
        <v>73</v>
      </c>
      <c r="E50" s="147">
        <v>63</v>
      </c>
      <c r="G50" s="17" t="s">
        <v>98</v>
      </c>
      <c r="H50" s="82"/>
      <c r="I50" s="83">
        <f>E97</f>
        <v>72592</v>
      </c>
    </row>
    <row r="51" spans="2:5" ht="12.75">
      <c r="B51" s="18" t="s">
        <v>2</v>
      </c>
      <c r="C51" s="147">
        <v>33</v>
      </c>
      <c r="D51" s="147">
        <v>42</v>
      </c>
      <c r="E51" s="147">
        <v>62</v>
      </c>
    </row>
    <row r="52" spans="2:5" ht="12.75">
      <c r="B52" s="18" t="s">
        <v>103</v>
      </c>
      <c r="C52" s="147">
        <v>84</v>
      </c>
      <c r="D52" s="147">
        <v>68</v>
      </c>
      <c r="E52" s="147">
        <v>60</v>
      </c>
    </row>
    <row r="53" spans="2:5" ht="12.75">
      <c r="B53" s="18" t="s">
        <v>83</v>
      </c>
      <c r="C53" s="147">
        <v>13</v>
      </c>
      <c r="D53" s="147">
        <v>34</v>
      </c>
      <c r="E53" s="147">
        <v>59</v>
      </c>
    </row>
    <row r="54" spans="2:5" ht="12.75">
      <c r="B54" s="18" t="s">
        <v>4</v>
      </c>
      <c r="C54" s="147">
        <v>21</v>
      </c>
      <c r="D54" s="147">
        <v>48</v>
      </c>
      <c r="E54" s="147">
        <v>57</v>
      </c>
    </row>
    <row r="55" spans="2:5" ht="12.75">
      <c r="B55" s="18" t="s">
        <v>19</v>
      </c>
      <c r="C55" s="147">
        <v>43</v>
      </c>
      <c r="D55" s="147">
        <v>34</v>
      </c>
      <c r="E55" s="147">
        <v>54</v>
      </c>
    </row>
    <row r="56" spans="2:5" ht="12.75">
      <c r="B56" s="17" t="s">
        <v>43</v>
      </c>
      <c r="C56" s="23">
        <v>63</v>
      </c>
      <c r="D56" s="23">
        <v>79</v>
      </c>
      <c r="E56" s="23">
        <v>53</v>
      </c>
    </row>
    <row r="57" spans="2:5" ht="12.75">
      <c r="B57" s="17" t="s">
        <v>15</v>
      </c>
      <c r="C57" s="23">
        <v>30</v>
      </c>
      <c r="D57" s="23">
        <v>34</v>
      </c>
      <c r="E57" s="23">
        <v>46</v>
      </c>
    </row>
    <row r="58" spans="2:5" ht="12.75">
      <c r="B58" s="18" t="s">
        <v>70</v>
      </c>
      <c r="C58" s="147">
        <v>34</v>
      </c>
      <c r="D58" s="147">
        <v>45</v>
      </c>
      <c r="E58" s="147">
        <v>44</v>
      </c>
    </row>
    <row r="59" spans="2:5" ht="12.75">
      <c r="B59" s="18" t="s">
        <v>50</v>
      </c>
      <c r="C59" s="147">
        <v>72</v>
      </c>
      <c r="D59" s="147">
        <v>65</v>
      </c>
      <c r="E59" s="147">
        <v>43</v>
      </c>
    </row>
    <row r="60" spans="2:5" ht="12.75">
      <c r="B60" s="18" t="s">
        <v>60</v>
      </c>
      <c r="C60" s="147">
        <v>4</v>
      </c>
      <c r="D60" s="147">
        <v>6</v>
      </c>
      <c r="E60" s="147">
        <v>43</v>
      </c>
    </row>
    <row r="61" spans="2:5" ht="12.75">
      <c r="B61" s="18" t="s">
        <v>56</v>
      </c>
      <c r="C61" s="147">
        <v>54</v>
      </c>
      <c r="D61" s="147">
        <v>65</v>
      </c>
      <c r="E61" s="147">
        <v>42</v>
      </c>
    </row>
    <row r="62" spans="2:5" ht="12.75">
      <c r="B62" s="18" t="s">
        <v>45</v>
      </c>
      <c r="C62" s="147">
        <v>18</v>
      </c>
      <c r="D62" s="147">
        <v>39</v>
      </c>
      <c r="E62" s="147">
        <v>41</v>
      </c>
    </row>
    <row r="63" spans="2:5" ht="12.75">
      <c r="B63" s="17" t="s">
        <v>85</v>
      </c>
      <c r="C63" s="23">
        <v>56</v>
      </c>
      <c r="D63" s="23">
        <v>18</v>
      </c>
      <c r="E63" s="23">
        <v>41</v>
      </c>
    </row>
    <row r="64" spans="2:5" ht="12.75">
      <c r="B64" s="168" t="s">
        <v>86</v>
      </c>
      <c r="C64" s="147">
        <v>151</v>
      </c>
      <c r="D64" s="147">
        <v>51</v>
      </c>
      <c r="E64" s="147">
        <v>40</v>
      </c>
    </row>
    <row r="65" spans="2:5" ht="12.75">
      <c r="B65" s="18" t="s">
        <v>82</v>
      </c>
      <c r="C65" s="147">
        <v>18</v>
      </c>
      <c r="D65" s="147">
        <v>26</v>
      </c>
      <c r="E65" s="147">
        <v>40</v>
      </c>
    </row>
    <row r="66" spans="2:5" ht="12.75">
      <c r="B66" s="18" t="s">
        <v>57</v>
      </c>
      <c r="C66" s="147">
        <v>86</v>
      </c>
      <c r="D66" s="147">
        <v>74</v>
      </c>
      <c r="E66" s="147">
        <v>39</v>
      </c>
    </row>
    <row r="67" spans="2:5" ht="12.75">
      <c r="B67" s="18" t="s">
        <v>39</v>
      </c>
      <c r="C67" s="147">
        <v>23</v>
      </c>
      <c r="D67" s="147">
        <v>28</v>
      </c>
      <c r="E67" s="147">
        <v>39</v>
      </c>
    </row>
    <row r="68" spans="2:5" ht="12.75">
      <c r="B68" s="18" t="s">
        <v>71</v>
      </c>
      <c r="C68" s="147">
        <v>37</v>
      </c>
      <c r="D68" s="147">
        <v>27</v>
      </c>
      <c r="E68" s="147">
        <v>38</v>
      </c>
    </row>
    <row r="69" spans="2:5" ht="12.75">
      <c r="B69" s="18" t="s">
        <v>24</v>
      </c>
      <c r="C69" s="147">
        <v>27</v>
      </c>
      <c r="D69" s="147">
        <v>25</v>
      </c>
      <c r="E69" s="147">
        <v>37</v>
      </c>
    </row>
    <row r="70" spans="2:5" ht="12.75">
      <c r="B70" s="18" t="s">
        <v>58</v>
      </c>
      <c r="C70" s="147">
        <v>35</v>
      </c>
      <c r="D70" s="147">
        <v>42</v>
      </c>
      <c r="E70" s="147">
        <v>37</v>
      </c>
    </row>
    <row r="71" spans="2:5" ht="12.75">
      <c r="B71" s="18" t="s">
        <v>89</v>
      </c>
      <c r="C71" s="147">
        <v>16</v>
      </c>
      <c r="D71" s="147">
        <v>20</v>
      </c>
      <c r="E71" s="147">
        <v>29</v>
      </c>
    </row>
    <row r="72" spans="2:5" ht="12.75">
      <c r="B72" s="18" t="s">
        <v>38</v>
      </c>
      <c r="C72" s="147">
        <v>31</v>
      </c>
      <c r="D72" s="147">
        <v>33</v>
      </c>
      <c r="E72" s="147">
        <v>28</v>
      </c>
    </row>
    <row r="73" spans="2:5" ht="12.75">
      <c r="B73" s="18" t="s">
        <v>47</v>
      </c>
      <c r="C73" s="147">
        <v>27</v>
      </c>
      <c r="D73" s="147">
        <v>27</v>
      </c>
      <c r="E73" s="147">
        <v>24</v>
      </c>
    </row>
    <row r="74" spans="2:5" ht="12.75">
      <c r="B74" s="18" t="s">
        <v>32</v>
      </c>
      <c r="C74" s="147">
        <v>19</v>
      </c>
      <c r="D74" s="147">
        <v>17</v>
      </c>
      <c r="E74" s="147">
        <v>24</v>
      </c>
    </row>
    <row r="75" spans="2:5" ht="12.75">
      <c r="B75" s="18" t="s">
        <v>40</v>
      </c>
      <c r="C75" s="147">
        <v>13</v>
      </c>
      <c r="D75" s="147">
        <v>55</v>
      </c>
      <c r="E75" s="147">
        <v>21</v>
      </c>
    </row>
    <row r="76" spans="2:5" ht="12.75">
      <c r="B76" s="18" t="s">
        <v>59</v>
      </c>
      <c r="C76" s="147">
        <v>16</v>
      </c>
      <c r="D76" s="147">
        <v>37</v>
      </c>
      <c r="E76" s="147">
        <v>18</v>
      </c>
    </row>
    <row r="77" spans="2:5" ht="12.75">
      <c r="B77" s="18" t="s">
        <v>64</v>
      </c>
      <c r="C77" s="147">
        <v>12</v>
      </c>
      <c r="D77" s="147">
        <v>8</v>
      </c>
      <c r="E77" s="147">
        <v>18</v>
      </c>
    </row>
    <row r="78" spans="2:5" ht="12.75">
      <c r="B78" s="17" t="s">
        <v>63</v>
      </c>
      <c r="C78" s="23">
        <v>4</v>
      </c>
      <c r="D78" s="23">
        <v>16</v>
      </c>
      <c r="E78" s="23">
        <v>17</v>
      </c>
    </row>
    <row r="79" spans="2:5" ht="12.75">
      <c r="B79" s="18" t="s">
        <v>75</v>
      </c>
      <c r="C79" s="147">
        <v>18</v>
      </c>
      <c r="D79" s="147">
        <v>17</v>
      </c>
      <c r="E79" s="147">
        <v>16</v>
      </c>
    </row>
    <row r="80" spans="2:5" ht="12.75">
      <c r="B80" s="18" t="s">
        <v>90</v>
      </c>
      <c r="C80" s="147">
        <v>9</v>
      </c>
      <c r="D80" s="147">
        <v>3</v>
      </c>
      <c r="E80" s="147">
        <v>15</v>
      </c>
    </row>
    <row r="81" spans="2:5" ht="12.75">
      <c r="B81" s="17" t="s">
        <v>54</v>
      </c>
      <c r="C81" s="23">
        <v>40</v>
      </c>
      <c r="D81" s="23">
        <v>15</v>
      </c>
      <c r="E81" s="23">
        <v>13</v>
      </c>
    </row>
    <row r="82" spans="2:5" ht="12.75">
      <c r="B82" s="18" t="s">
        <v>84</v>
      </c>
      <c r="C82" s="147">
        <v>10</v>
      </c>
      <c r="D82" s="147">
        <v>9</v>
      </c>
      <c r="E82" s="147">
        <v>11</v>
      </c>
    </row>
    <row r="83" spans="2:5" ht="12.75">
      <c r="B83" s="18" t="s">
        <v>77</v>
      </c>
      <c r="C83" s="147">
        <v>6</v>
      </c>
      <c r="D83" s="147">
        <v>22</v>
      </c>
      <c r="E83" s="147">
        <v>10</v>
      </c>
    </row>
    <row r="84" spans="2:5" ht="12.75">
      <c r="B84" s="18" t="s">
        <v>22</v>
      </c>
      <c r="C84" s="147">
        <v>17</v>
      </c>
      <c r="D84" s="147">
        <v>8</v>
      </c>
      <c r="E84" s="147">
        <v>10</v>
      </c>
    </row>
    <row r="85" spans="2:5" ht="12.75">
      <c r="B85" s="17" t="s">
        <v>17</v>
      </c>
      <c r="C85" s="23">
        <v>15</v>
      </c>
      <c r="D85" s="23">
        <v>8</v>
      </c>
      <c r="E85" s="23">
        <v>9</v>
      </c>
    </row>
    <row r="86" spans="2:5" ht="12.75">
      <c r="B86" s="18" t="s">
        <v>72</v>
      </c>
      <c r="C86" s="147">
        <v>5</v>
      </c>
      <c r="D86" s="147">
        <v>10</v>
      </c>
      <c r="E86" s="147">
        <v>9</v>
      </c>
    </row>
    <row r="87" spans="2:5" ht="12.75">
      <c r="B87" s="18" t="s">
        <v>42</v>
      </c>
      <c r="C87" s="147">
        <v>2</v>
      </c>
      <c r="D87" s="147">
        <v>5</v>
      </c>
      <c r="E87" s="147">
        <v>7</v>
      </c>
    </row>
    <row r="88" spans="2:5" ht="12.75">
      <c r="B88" s="17" t="s">
        <v>61</v>
      </c>
      <c r="C88" s="23">
        <v>1</v>
      </c>
      <c r="D88" s="23">
        <v>0</v>
      </c>
      <c r="E88" s="23">
        <v>6</v>
      </c>
    </row>
    <row r="89" spans="2:5" ht="12.75">
      <c r="B89" s="18" t="s">
        <v>76</v>
      </c>
      <c r="C89" s="147">
        <v>3</v>
      </c>
      <c r="D89" s="147">
        <v>5</v>
      </c>
      <c r="E89" s="147">
        <v>4</v>
      </c>
    </row>
    <row r="90" spans="2:5" ht="12.75">
      <c r="B90" s="18" t="s">
        <v>53</v>
      </c>
      <c r="C90" s="147">
        <v>2</v>
      </c>
      <c r="D90" s="147">
        <v>1</v>
      </c>
      <c r="E90" s="147">
        <v>2</v>
      </c>
    </row>
    <row r="91" spans="2:5" ht="12.75">
      <c r="B91" s="18" t="s">
        <v>66</v>
      </c>
      <c r="C91" s="147">
        <v>1</v>
      </c>
      <c r="D91" s="147">
        <v>0</v>
      </c>
      <c r="E91" s="147">
        <v>1</v>
      </c>
    </row>
    <row r="92" spans="2:5" ht="12.75">
      <c r="B92" s="18" t="s">
        <v>65</v>
      </c>
      <c r="C92" s="147">
        <v>0</v>
      </c>
      <c r="D92" s="147">
        <v>1</v>
      </c>
      <c r="E92" s="147">
        <v>0</v>
      </c>
    </row>
    <row r="93" spans="2:5" ht="12.75">
      <c r="B93" s="18" t="s">
        <v>35</v>
      </c>
      <c r="C93" s="147">
        <v>3</v>
      </c>
      <c r="D93" s="147">
        <v>3</v>
      </c>
      <c r="E93" s="147">
        <v>0</v>
      </c>
    </row>
    <row r="94" spans="2:5" ht="12.75">
      <c r="B94" s="18" t="s">
        <v>105</v>
      </c>
      <c r="C94" s="147">
        <v>0</v>
      </c>
      <c r="D94" s="147">
        <v>0</v>
      </c>
      <c r="E94" s="147">
        <v>0</v>
      </c>
    </row>
    <row r="95" spans="2:5" ht="12.75">
      <c r="B95" s="17" t="s">
        <v>49</v>
      </c>
      <c r="C95" s="23">
        <v>0</v>
      </c>
      <c r="D95" s="23">
        <v>0</v>
      </c>
      <c r="E95" s="23">
        <v>0</v>
      </c>
    </row>
    <row r="96" spans="2:5" ht="13.5" thickBot="1">
      <c r="B96" s="20" t="s">
        <v>101</v>
      </c>
      <c r="C96" s="72">
        <v>487</v>
      </c>
      <c r="D96" s="72">
        <v>559</v>
      </c>
      <c r="E96" s="72">
        <v>684</v>
      </c>
    </row>
    <row r="97" spans="2:5" ht="13.5" thickBot="1">
      <c r="B97" s="10" t="s">
        <v>6</v>
      </c>
      <c r="C97" s="25">
        <v>77071</v>
      </c>
      <c r="D97" s="25">
        <v>81456</v>
      </c>
      <c r="E97" s="24">
        <v>72592</v>
      </c>
    </row>
    <row r="98" spans="2:5" ht="13.5" thickBot="1">
      <c r="B98" s="10" t="s">
        <v>91</v>
      </c>
      <c r="C98" s="25">
        <v>122497</v>
      </c>
      <c r="D98" s="25">
        <v>114677</v>
      </c>
      <c r="E98" s="24">
        <v>119336</v>
      </c>
    </row>
    <row r="99" spans="2:5" ht="13.5" thickBot="1">
      <c r="B99" s="10" t="s">
        <v>7</v>
      </c>
      <c r="C99" s="25">
        <v>199568</v>
      </c>
      <c r="D99" s="25">
        <v>196133</v>
      </c>
      <c r="E99" s="25">
        <v>191928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7" sqref="L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2020-05-11T08:14:47Z</dcterms:modified>
  <cp:category/>
  <cp:version/>
  <cp:contentType/>
  <cp:contentStatus/>
</cp:coreProperties>
</file>