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601" activeTab="0"/>
  </bookViews>
  <sheets>
    <sheet name="Güncel Liste" sheetId="1" r:id="rId1"/>
    <sheet name="İPTAL EDİLEN" sheetId="2" r:id="rId2"/>
  </sheets>
  <definedNames>
    <definedName name="_xlnm._FilterDatabase" localSheetId="0" hidden="1">'Güncel Liste'!$B$2:$O$93</definedName>
    <definedName name="yorum_ekle" localSheetId="0">'Güncel Liste'!$N$117</definedName>
    <definedName name="yorumlar" localSheetId="0">'Güncel Liste'!$N$133</definedName>
  </definedNames>
  <calcPr fullCalcOnLoad="1"/>
</workbook>
</file>

<file path=xl/sharedStrings.xml><?xml version="1.0" encoding="utf-8"?>
<sst xmlns="http://schemas.openxmlformats.org/spreadsheetml/2006/main" count="854" uniqueCount="643">
  <si>
    <t>SINIFI</t>
  </si>
  <si>
    <t>TELEFON</t>
  </si>
  <si>
    <t>SPORTS INTERNATIONAL</t>
  </si>
  <si>
    <t>324 15 00</t>
  </si>
  <si>
    <t>1379 Sok.No:57/A - Alsancak</t>
  </si>
  <si>
    <t>DENİZ BOSTANLI</t>
  </si>
  <si>
    <t>M.Kemal Sahil Blv.751 - Güzelyalı</t>
  </si>
  <si>
    <t>Özel</t>
  </si>
  <si>
    <t>BEYGUA</t>
  </si>
  <si>
    <t>BROADWAY</t>
  </si>
  <si>
    <t>SAYANORA</t>
  </si>
  <si>
    <t>1268 Sokak No:6/A - Basmane</t>
  </si>
  <si>
    <t>Mithat Paşa Cad.No:45/A -Narlıdere</t>
  </si>
  <si>
    <t>238 85 88</t>
  </si>
  <si>
    <t>Mürsel Paşa Blv.6/A - Basmane</t>
  </si>
  <si>
    <t>425 67 09</t>
  </si>
  <si>
    <t xml:space="preserve">       ADI</t>
  </si>
  <si>
    <t xml:space="preserve">       ADRESİ</t>
  </si>
  <si>
    <t>2040 Sok.No:3 Mavişehir</t>
  </si>
  <si>
    <t>CUMBA RESTORAN</t>
  </si>
  <si>
    <t>388 28 50</t>
  </si>
  <si>
    <t>Bornova</t>
  </si>
  <si>
    <t>Konak</t>
  </si>
  <si>
    <t>Karşıyaka</t>
  </si>
  <si>
    <t>Balçova</t>
  </si>
  <si>
    <t>Gaziemir</t>
  </si>
  <si>
    <t>Urla</t>
  </si>
  <si>
    <t>Narlıdere</t>
  </si>
  <si>
    <t>GB</t>
  </si>
  <si>
    <t>Atatürk Spor Kompleksi Mersinli</t>
  </si>
  <si>
    <t>462 00 29</t>
  </si>
  <si>
    <t>483 00 79</t>
  </si>
  <si>
    <t>TARİHİ ASANSÖR TESİSLERİ</t>
  </si>
  <si>
    <t>Ş.Nihat Bey Cad. No:76/A Karataş</t>
  </si>
  <si>
    <t>261 26 26</t>
  </si>
  <si>
    <t>ALTINBALIK RESTORAN</t>
  </si>
  <si>
    <t>MERCAN RESTAURANT</t>
  </si>
  <si>
    <t>10.Sok.No:98-98/1 İnciraltı Balçova</t>
  </si>
  <si>
    <t>248 37 97</t>
  </si>
  <si>
    <t>BALIK PİŞİRİCİSİ GAZİEMİR</t>
  </si>
  <si>
    <t>28/30 Sok.No:13/A</t>
  </si>
  <si>
    <t>ANATOLYA ANTİK KÖY</t>
  </si>
  <si>
    <t>LA CİGALE</t>
  </si>
  <si>
    <t>Cumhuriyet Blv.No:152 - Alsancak</t>
  </si>
  <si>
    <t>Belevi Bel. Kozpınar Mev.İzmir-Aydın Otoyolu No:16/5Selçuk</t>
  </si>
  <si>
    <t>421 47 80</t>
  </si>
  <si>
    <t>LA SERA</t>
  </si>
  <si>
    <t>252 29 29</t>
  </si>
  <si>
    <t>YANDIM ÇAVUŞ RESTAURANT</t>
  </si>
  <si>
    <t>Selçuk</t>
  </si>
  <si>
    <t>İsabey Mah.Şarapçıkuyu Mevkii</t>
  </si>
  <si>
    <t>Kınık</t>
  </si>
  <si>
    <t>Kemalpaşa</t>
  </si>
  <si>
    <t>İZMİRA  RESTAURANT</t>
  </si>
  <si>
    <t>YALI CASTLE AQUPARK</t>
  </si>
  <si>
    <t>Atatürk mah. Sahil caddesi No:47</t>
  </si>
  <si>
    <t>Menderes</t>
  </si>
  <si>
    <t>MOLA RESTAURANT</t>
  </si>
  <si>
    <t>KÖŞEBAŞI REST</t>
  </si>
  <si>
    <t>Bayraklı</t>
  </si>
  <si>
    <t>İskele Mah. Mithatpaşa Cad No:2</t>
  </si>
  <si>
    <t xml:space="preserve">754 21 11 </t>
  </si>
  <si>
    <t>E-POSTA</t>
  </si>
  <si>
    <t>İLÇE</t>
  </si>
  <si>
    <t>SIRA
NO</t>
  </si>
  <si>
    <t>TURİZM İŞLETME BELGELİ YEME İÇME TESİSLERİ</t>
  </si>
  <si>
    <t>Tesisin Adı</t>
  </si>
  <si>
    <t>Sınıfı</t>
  </si>
  <si>
    <t>Belge Tarihi</t>
  </si>
  <si>
    <t>İptal Tarihi</t>
  </si>
  <si>
    <t>Ritz</t>
  </si>
  <si>
    <t>Özel Lokanta</t>
  </si>
  <si>
    <t>25/04/2000-7878</t>
  </si>
  <si>
    <t>24/07/2012</t>
  </si>
  <si>
    <t>Mavişehir Planet Restaurant</t>
  </si>
  <si>
    <t xml:space="preserve">1.sınıf lokanta </t>
  </si>
  <si>
    <t>27/04/2006-10432</t>
  </si>
  <si>
    <t>09/07/2012</t>
  </si>
  <si>
    <t>Açıklamalar</t>
  </si>
  <si>
    <t>Sıra
 No</t>
  </si>
  <si>
    <t>Kapalı 
Salon</t>
  </si>
  <si>
    <t xml:space="preserve">Açık
Salon </t>
  </si>
  <si>
    <t xml:space="preserve">KAPASİTE
Toplam </t>
  </si>
  <si>
    <t>Passport</t>
  </si>
  <si>
    <t>06/07/2004-9587</t>
  </si>
  <si>
    <t>16/03/2012</t>
  </si>
  <si>
    <t>100 Kişilik 2.Lokanta, 150 Kişilik Kafetarya,150 Kişilik
Snack bar, 100 Kişilik çok amaçlı salon, 6 adet Havuz
100 Kişilik Açık su dansı alanı,</t>
  </si>
  <si>
    <t>100 Kişilk Kafeterya, 100 Kişilk açık yemek alanı</t>
  </si>
  <si>
    <t xml:space="preserve">Sakarya Cad.No: 152/ D </t>
  </si>
  <si>
    <t>150+80</t>
  </si>
  <si>
    <t xml:space="preserve">22/11/2012 tarihli belge devri ve kapasite değişikliği </t>
  </si>
  <si>
    <t>Yalıkonak1841@hotmail.com</t>
  </si>
  <si>
    <t>info@venedikcatering.com</t>
  </si>
  <si>
    <t>mercanrestoran@superonline.com</t>
  </si>
  <si>
    <t>cumba@cumbarestoran.com</t>
  </si>
  <si>
    <t>E-POSTA ( yok )</t>
  </si>
  <si>
    <t>boran-aras@hotmail.com</t>
  </si>
  <si>
    <t>byalman@si.com.tr
hcetintas@si.com.tr</t>
  </si>
  <si>
    <t>info@grandplaza.com.tr</t>
  </si>
  <si>
    <t>info@beyazcbr.net</t>
  </si>
  <si>
    <t xml:space="preserve">KIRMIZI DEĞİRMEN  </t>
  </si>
  <si>
    <t xml:space="preserve">100 Kişilik Yemek Salonu, 30 Kişilik Yemek Salonu
200 Kişilik açık yemek alanı,50 kişilk otopark
07/01/2013 tarihli isim değişikliği </t>
  </si>
  <si>
    <t>SEYİRTEPE</t>
  </si>
  <si>
    <t>Postacılar Mah 7368 Sokak No: 15</t>
  </si>
  <si>
    <t>12/03/2013 tarih ve 50152 sayılı Makam Olur'u</t>
  </si>
  <si>
    <t>Tatmahal</t>
  </si>
  <si>
    <t>07/05/2012-13554</t>
  </si>
  <si>
    <t>16/05/2013</t>
  </si>
  <si>
    <t>KAFEPİ</t>
  </si>
  <si>
    <t>Rain</t>
  </si>
  <si>
    <t>21/09/2005-10121</t>
  </si>
  <si>
    <t xml:space="preserve">Konvoy Country </t>
  </si>
  <si>
    <t>31/08/2006-10585</t>
  </si>
  <si>
    <t xml:space="preserve">Konvoy Hotel &amp;  The Conutry Club olarak 
20/05/2013 tarih 58 sayılı değerlendirme kurulu kararı gereğince belge değişikliği olmuştur.
</t>
  </si>
  <si>
    <t>Alsancak Bis Boss</t>
  </si>
  <si>
    <t>28.04.2011-12959</t>
  </si>
  <si>
    <t xml:space="preserve">Zevki-Sefa </t>
  </si>
  <si>
    <t>05/07/2000-7926</t>
  </si>
  <si>
    <t>Can Atakent 2</t>
  </si>
  <si>
    <t>Yüzme Havuzu</t>
  </si>
  <si>
    <t>21/05/1993-5595</t>
  </si>
  <si>
    <t>ALSANCAK BİG BOSS</t>
  </si>
  <si>
    <t xml:space="preserve">İptal edilen tesisler </t>
  </si>
  <si>
    <t xml:space="preserve">08/08/2012 tarihli denetim raporu üzerine değişiklik
09/10/2013 tarih ve 196165 sayılı işletici şerhi değişikliği </t>
  </si>
  <si>
    <t>AÇIKLAMALAR</t>
  </si>
  <si>
    <t>Sini Köşk</t>
  </si>
  <si>
    <t>25.12.2009-12193</t>
  </si>
  <si>
    <t xml:space="preserve">Park Meydan Cafe </t>
  </si>
  <si>
    <t>Kafetarya</t>
  </si>
  <si>
    <t>11/04/1987-3163</t>
  </si>
  <si>
    <t>Dilbent</t>
  </si>
  <si>
    <t>2.Sınıf Lokanta</t>
  </si>
  <si>
    <t>10.09.1993-5689</t>
  </si>
  <si>
    <t>Konak Life</t>
  </si>
  <si>
    <t>01.10.1991-4965</t>
  </si>
  <si>
    <t>Y.Kızılca Merkez Belağzı Kümeevler
No: 1/ 2</t>
  </si>
  <si>
    <t>1000 Kişilik açık yemek alanı, çoçuk oyun alanı, 20 araçlık otopark</t>
  </si>
  <si>
    <t xml:space="preserve">1888 Lokantası </t>
  </si>
  <si>
    <t>27.12.1990-4978</t>
  </si>
  <si>
    <t>SİNİ KÖŞK RESTAURANT</t>
  </si>
  <si>
    <t>Dumlupınar Mah.Uğur Mumcu Caddesi No: 53</t>
  </si>
  <si>
    <t>Ege By Restaurant</t>
  </si>
  <si>
    <t>15.12.2003-9320</t>
  </si>
  <si>
    <t xml:space="preserve">Özel </t>
  </si>
  <si>
    <t>Oturma-Dinlenme Salonları ( 4 adet ), Yeme İçme Üniteleri ( 28 adet ), Satış Üniteleri ( 55 adet ),3197 İç Hat, 2453 ( Dış Hat )  araç kapasiteli Otopark</t>
  </si>
  <si>
    <t>TORRO İTALİANO</t>
  </si>
  <si>
    <t>İhya oldu ( 10/06/2014 )</t>
  </si>
  <si>
    <t>Atatepe Turistik Tesisleri</t>
  </si>
  <si>
    <t>05.04.2000-7870</t>
  </si>
  <si>
    <t xml:space="preserve">Belge sahibinin iptal talebi üzerine </t>
  </si>
  <si>
    <t xml:space="preserve">Yes Club </t>
  </si>
  <si>
    <t xml:space="preserve">Müstakil Eğlence </t>
  </si>
  <si>
    <t>16.02.1999-7491</t>
  </si>
  <si>
    <t>Hancı Grup</t>
  </si>
  <si>
    <t>15.01.2001-8065</t>
  </si>
  <si>
    <t>Gold Prenses</t>
  </si>
  <si>
    <t>17.01.2001-8266</t>
  </si>
  <si>
    <t>Moskva Nıght Club</t>
  </si>
  <si>
    <t>İzmir Konağı Restaurant</t>
  </si>
  <si>
    <t>15.07.2008-11490</t>
  </si>
  <si>
    <t>Swiss Kanton Restaurant</t>
  </si>
  <si>
    <t>24.11.2008-11666</t>
  </si>
  <si>
    <t>Sezai Esen Gaziemir Festival</t>
  </si>
  <si>
    <t>16.06.2008-11432</t>
  </si>
  <si>
    <t>PEPERİNO</t>
  </si>
  <si>
    <t>Yenikale Mah.Şehit Onur Akarsu Caddesi
No: 14/ A</t>
  </si>
  <si>
    <t>Bostanlı Robin Hood Brasserıe</t>
  </si>
  <si>
    <t>16.09.2014-15502</t>
  </si>
  <si>
    <t xml:space="preserve">Keyf-i Sefa Restaurant </t>
  </si>
  <si>
    <t>02.05.2007-10923</t>
  </si>
  <si>
    <t>24/12/2014 tarih ve 248569 sayılı sınıflandırma olur'u</t>
  </si>
  <si>
    <t>Kanatçı Ocakbaşı Restaurant</t>
  </si>
  <si>
    <t>04.06.2014-15302</t>
  </si>
  <si>
    <t xml:space="preserve">ALİNS RESTAURANT-CAFE </t>
  </si>
  <si>
    <t xml:space="preserve">Erzene Mah.83 Sokak No: 4 Bornova </t>
  </si>
  <si>
    <t>Efeler Mah. Uğur Mumcu Cad No: 140/ A</t>
  </si>
  <si>
    <t xml:space="preserve">Vali Rahmi Bey Mah.Menderes  Caddesi
No: 11 </t>
  </si>
  <si>
    <t>DALTON CİTY</t>
  </si>
  <si>
    <t xml:space="preserve">Soğukpınar Mah.Torbalı Yo Cad No:1/1 A D1  </t>
  </si>
  <si>
    <t xml:space="preserve">Buca </t>
  </si>
  <si>
    <t xml:space="preserve">Stafilina </t>
  </si>
  <si>
    <t xml:space="preserve">Özel Tesis </t>
  </si>
  <si>
    <t>11.04.2006-10416</t>
  </si>
  <si>
    <t>Taş Plak Restaurant</t>
  </si>
  <si>
    <t>04.03.2011-12888</t>
  </si>
  <si>
    <t>Alin's</t>
  </si>
  <si>
    <t>06.03.2006-10366</t>
  </si>
  <si>
    <t>Sardunya's</t>
  </si>
  <si>
    <t>03.08.2005-10056</t>
  </si>
  <si>
    <t>Okyanus Balık</t>
  </si>
  <si>
    <t>21.10.2005-10153</t>
  </si>
  <si>
    <t>Yalı Konak 1841</t>
  </si>
  <si>
    <t>02.02.2007-10770</t>
  </si>
  <si>
    <t xml:space="preserve">İhya oldu ( 01/10/2015 ) </t>
  </si>
  <si>
    <t>İsmet Kaptan Mah.Şair Eşref Bulvarı 
No: 8/ B</t>
  </si>
  <si>
    <t xml:space="preserve">Germiyan Mah.Ocak Küme Evleri No: 20 </t>
  </si>
  <si>
    <t xml:space="preserve">Çeşme </t>
  </si>
  <si>
    <t>ANTAKYA İL SINIRI</t>
  </si>
  <si>
    <t xml:space="preserve">1593/ 1 Sokak No: 12 </t>
  </si>
  <si>
    <t xml:space="preserve">Vadi Fırın </t>
  </si>
  <si>
    <t>01.04.2015-15990</t>
  </si>
  <si>
    <t xml:space="preserve">Baba Yadigarı </t>
  </si>
  <si>
    <t>06.03.2003-8958</t>
  </si>
  <si>
    <t>Times Lounge Bar &amp; Grill</t>
  </si>
  <si>
    <t xml:space="preserve">Bar </t>
  </si>
  <si>
    <t>01.02.1995-6065</t>
  </si>
  <si>
    <t xml:space="preserve">The House Cafe İzmir </t>
  </si>
  <si>
    <t xml:space="preserve">2 Sınıf Lokanta </t>
  </si>
  <si>
    <t>11.09.1997-6890</t>
  </si>
  <si>
    <t>business@peperinopizza.com</t>
  </si>
  <si>
    <t xml:space="preserve">Mangal Borsası </t>
  </si>
  <si>
    <t>19.12.2014-15748</t>
  </si>
  <si>
    <t xml:space="preserve">Faaliyetine son vermesi nedeniyle </t>
  </si>
  <si>
    <t xml:space="preserve">Rena Restaurant </t>
  </si>
  <si>
    <t>11.04.2006-10419</t>
  </si>
  <si>
    <t xml:space="preserve">ALAÇATI TRAKTÖR 
RESTAURANT </t>
  </si>
  <si>
    <t xml:space="preserve">Alaçatı Mahallesi 11005 Sokak No: 25 Çeşme / İZMİR </t>
  </si>
  <si>
    <t xml:space="preserve">Erzene Mahallesi İstanbul Caddesi 
No: 82/ B </t>
  </si>
  <si>
    <t xml:space="preserve">Gazikent Mah.Atatürk Bul No: 12/1 </t>
  </si>
  <si>
    <t>PİRPİRİM RESTAURANT</t>
  </si>
  <si>
    <t xml:space="preserve">Beyaz Cbr </t>
  </si>
  <si>
    <t>01.10.2010-12591</t>
  </si>
  <si>
    <t>02.03.2009-11790</t>
  </si>
  <si>
    <t xml:space="preserve">ALTINOLUK RESTAURANT </t>
  </si>
  <si>
    <t>TAKINTI M.E.Y</t>
  </si>
  <si>
    <t xml:space="preserve">Yayakent Mahallesi Bergama Yolu 
 Küme Evleri No:8/1 </t>
  </si>
  <si>
    <t>Narlıdere / İlçe Emniyet Polis Memuru Sezgin Bey 
0 505 3505900</t>
  </si>
  <si>
    <t>10.12.1998-7435</t>
  </si>
  <si>
    <t xml:space="preserve">SAKLI BAHÇE RESTAURANT </t>
  </si>
  <si>
    <t xml:space="preserve">BEĞENDİK ABİ </t>
  </si>
  <si>
    <t>17.01.2014-14875</t>
  </si>
  <si>
    <t xml:space="preserve">PİRZOLA HOUSE </t>
  </si>
  <si>
    <t>Maltepe Mahallesi Mithatpaşa Caddesi No: 115</t>
  </si>
  <si>
    <t xml:space="preserve">Güzelbahçe </t>
  </si>
  <si>
    <t xml:space="preserve">WEST AGEAN RESTAURANT </t>
  </si>
  <si>
    <t>Teleferik Mahallesi Sakarya Caddesi No: 131</t>
  </si>
  <si>
    <t>Tex-Mex</t>
  </si>
  <si>
    <t>21.05.2014-99037</t>
  </si>
  <si>
    <t>09.05.2011-12987</t>
  </si>
  <si>
    <t>ATEŞ OCAKBAŞI</t>
  </si>
  <si>
    <t>Can Yücel Sokak No: 3 / A</t>
  </si>
  <si>
    <t>behzatsenbasaran@gmail.com</t>
  </si>
  <si>
    <t>01/06/2015 TARİH VE 1026 SAYILI Mkam Olur'u isim
 değişikliği ( eski bistro 35 )  05078638883</t>
  </si>
  <si>
    <t xml:space="preserve">ÇAŞNİGAR </t>
  </si>
  <si>
    <t>20.05.2013-14269</t>
  </si>
  <si>
    <t>( eski isimleri moskva night club-en velo- angels city )</t>
  </si>
  <si>
    <t xml:space="preserve">ANGELS CİTY </t>
  </si>
  <si>
    <t xml:space="preserve">BUCA ADA BALIK-ET RESTAURANT </t>
  </si>
  <si>
    <t>İnkilap Mahallesi.509 Sokak No: 1</t>
  </si>
  <si>
    <t>KSK ON-KIRK</t>
  </si>
  <si>
    <t>6523 Sokak No: 32/ B-B</t>
  </si>
  <si>
    <t>DEEP HOUSE LOUNGE RESTORAN</t>
  </si>
  <si>
    <t xml:space="preserve">Vali Rahmi Bey Mahallesi 138 Sokak No:8 </t>
  </si>
  <si>
    <t xml:space="preserve">BEYAZ KONAK İZMİR </t>
  </si>
  <si>
    <t xml:space="preserve">Cumhuriyet Blv.No:224 </t>
  </si>
  <si>
    <t xml:space="preserve">TEK TEK RESTAURANT </t>
  </si>
  <si>
    <t>Dokuz Eylül Mah.Ulaştırma Cad.No: 30</t>
  </si>
  <si>
    <t>alinsbornova@gmail.com</t>
  </si>
  <si>
    <t>info@angelscityclub.com</t>
  </si>
  <si>
    <t>antakyailsiniri31@gmail.com</t>
  </si>
  <si>
    <t>info@atesocakbasi.com</t>
  </si>
  <si>
    <t>sezaiesenfestival@hotmail.com</t>
  </si>
  <si>
    <t>info@bordoyesil.com</t>
  </si>
  <si>
    <t>metrobalik@gmail.com</t>
  </si>
  <si>
    <t>info@reddragon.com.tr</t>
  </si>
  <si>
    <t>info@karabelbeyzade.com</t>
  </si>
  <si>
    <t>cenapturksavas@gmail.com</t>
  </si>
  <si>
    <t>info@olivercafebar.com.tr</t>
  </si>
  <si>
    <t>info@pirzolahouse.com</t>
  </si>
  <si>
    <t>reservation@sayanora.club</t>
  </si>
  <si>
    <t>info@izmirseyirtepe.com</t>
  </si>
  <si>
    <t>sinikosk@hotmail.com</t>
  </si>
  <si>
    <t>info@parisnightclub.com</t>
  </si>
  <si>
    <t>info@topcurestaurant.com</t>
  </si>
  <si>
    <t>yalicastleaquapark@cactushotels.com</t>
  </si>
  <si>
    <t>ahmet.kurar@bta.com.tr</t>
  </si>
  <si>
    <t xml:space="preserve">LEMAN KÜLTÜR </t>
  </si>
  <si>
    <t>Yaylacık Mah.Erdem Caddei No: 122</t>
  </si>
  <si>
    <t>DOĞAL YAŞAM GÜNÜBİRLİK TESİSLERİ</t>
  </si>
  <si>
    <t xml:space="preserve">Kaklıç Mahallesi Ahmet Piriştina Caddesi No: 26  Çiğli </t>
  </si>
  <si>
    <t>Çiğli</t>
  </si>
  <si>
    <t>WMİX</t>
  </si>
  <si>
    <t>SAKIZ ADASI</t>
  </si>
  <si>
    <t>Vali Rahmi Bey Mah.138 Sokak No: 19</t>
  </si>
  <si>
    <t xml:space="preserve">GESTİN CAFE </t>
  </si>
  <si>
    <t xml:space="preserve">özel </t>
  </si>
  <si>
    <t>10.03.2016-16788</t>
  </si>
  <si>
    <t>TURİSTİK PARİS GAZİNOSU</t>
  </si>
  <si>
    <t>EHLİ KEYF RESTAURANR</t>
  </si>
  <si>
    <t>27.04.2006-10439</t>
  </si>
  <si>
    <t>10.10.208</t>
  </si>
  <si>
    <t>1473 Sokak No:25/ A Alsancak</t>
  </si>
  <si>
    <t xml:space="preserve">İHYA OLDU </t>
  </si>
  <si>
    <t>Adatepe Mah.4/1 Sokak No: 6/ A</t>
  </si>
  <si>
    <t>LA PUERTA</t>
  </si>
  <si>
    <t>22.12.2008-11690</t>
  </si>
  <si>
    <t>LİMON KÖY İÇİ ALAÇATI</t>
  </si>
  <si>
    <t>Alaçatı Mah.Cumhuriyet Cad.No: 21/ 1</t>
  </si>
  <si>
    <t>05.12.2018 TARİH VE 1580 Sayılı İptal edilmiştir.</t>
  </si>
  <si>
    <t>28.11.2018 tarih ve 1564 sayı ile iptal edilmiştir</t>
  </si>
  <si>
    <t>13.11.2006-10659</t>
  </si>
  <si>
    <t xml:space="preserve">Cumhuriyet Bulvarı No: 148 </t>
  </si>
  <si>
    <t>GOLD MIAMİ</t>
  </si>
  <si>
    <t>MEY</t>
  </si>
  <si>
    <t>Ö</t>
  </si>
  <si>
    <t>14.09.1994*5964</t>
  </si>
  <si>
    <t xml:space="preserve">1888 BİN SEKİZ YÜZ SEKSEN SEKİZ LOKANTASI </t>
  </si>
  <si>
    <t>SELERA RESTORAN</t>
  </si>
  <si>
    <t xml:space="preserve">MAHALLE GÜZELBAHÇE </t>
  </si>
  <si>
    <t>Alsancak Mah.Can Yücel Sokak No: 10</t>
  </si>
  <si>
    <t>İskele Mah. İskele Caddesi No:42-44</t>
  </si>
  <si>
    <t xml:space="preserve">Yenikale Mah.Sütçüler Caddesi
No: 2/ A </t>
  </si>
  <si>
    <t>HUNGRY DOG</t>
  </si>
  <si>
    <t>AKSAK LOUNGE</t>
  </si>
  <si>
    <t>PALETTO</t>
  </si>
  <si>
    <t>PROMİLLİ</t>
  </si>
  <si>
    <t>Vali Rahmi Bey Caddesi 138 Sokak No: 20</t>
  </si>
  <si>
    <t xml:space="preserve">Soğukkuyu Mahallesi.Girne Bulvarı No: 222/ A </t>
  </si>
  <si>
    <t xml:space="preserve">Mithat Paşa Cad.No:856 /1A </t>
  </si>
  <si>
    <t xml:space="preserve">Miko Siesta </t>
  </si>
  <si>
    <t>26.08.2011-13185</t>
  </si>
  <si>
    <t>KAPLAN ÇAM RESTORAN</t>
  </si>
  <si>
    <t xml:space="preserve">Kaplan Mahallesi Kaplan Karşıyaka </t>
  </si>
  <si>
    <t>Başak Sokak No: 2</t>
  </si>
  <si>
    <t>BALÇOVA BARBAROSSA RESTAURANT</t>
  </si>
  <si>
    <t>Vali Hüseyin Öğütcen Caddesi No: 55/A-4</t>
  </si>
  <si>
    <t>Ahmet Kemal Baysak Bulvarı ( 6500 ) No: 9/B</t>
  </si>
  <si>
    <t>PASQUALI</t>
  </si>
  <si>
    <t xml:space="preserve">Erzene Fevzi Çakmak Caddesi No: 49 </t>
  </si>
  <si>
    <t xml:space="preserve">PUSH İZMİR </t>
  </si>
  <si>
    <t>Vali Rahmi Bey Caddesi 138 Sokak No: 33</t>
  </si>
  <si>
    <t xml:space="preserve">Etçi Hüsam </t>
  </si>
  <si>
    <t>18.10.2017-18112</t>
  </si>
  <si>
    <t>ORA KEYF GÖZTEPE</t>
  </si>
  <si>
    <t xml:space="preserve">Chicha Restaurant </t>
  </si>
  <si>
    <t>G</t>
  </si>
  <si>
    <t>24.09.2019-19043</t>
  </si>
  <si>
    <t>BOUDJA GASTRO</t>
  </si>
  <si>
    <t>Dumlupınar Mah.Uğur Mumcu Caddesi No: 29/3</t>
  </si>
  <si>
    <t>Adatepe Mahallesi 61 Sokak No: 3/A</t>
  </si>
  <si>
    <t xml:space="preserve">Veli Usta Balık Pişiricisi </t>
  </si>
  <si>
    <t>07.05.2008-11378</t>
  </si>
  <si>
    <t>Umurbey Mahallesi 1504 Sokak No:6</t>
  </si>
  <si>
    <t>BONVİVANT</t>
  </si>
  <si>
    <t xml:space="preserve">Adatepe Mahallesi Erdem Caddesi No: 22 </t>
  </si>
  <si>
    <t>GÜNÜBİRLİK PIRLANTA HALK PLAJI</t>
  </si>
  <si>
    <t>Şehit Mehmet Mah 335 Sokak No: 2/3-4</t>
  </si>
  <si>
    <t>Alsancak Mah.Cumhuriyet Bul No: 268</t>
  </si>
  <si>
    <t xml:space="preserve">2018 Sokak No:8 </t>
  </si>
  <si>
    <t>Yalı Mah Abdullah Baydar Cad No: 28</t>
  </si>
  <si>
    <t>Günübirlik Tesis</t>
  </si>
  <si>
    <t>Mola Noktası</t>
  </si>
  <si>
    <t>Tire</t>
  </si>
  <si>
    <t>BELGE TARİHİ</t>
  </si>
  <si>
    <t>BELGE NO</t>
  </si>
  <si>
    <t>ADNAN MENDERES HAVALİMANI</t>
  </si>
  <si>
    <t>BORDO YEŞİL SALOON&amp;GARDENS</t>
  </si>
  <si>
    <t>BELGE SAHİBİ</t>
  </si>
  <si>
    <t>Ferhat Işık İnşaat Taahhüt İth. İhr. San. Ve Tic. Ltd. Şti.</t>
  </si>
  <si>
    <t>0 532 451 48 42</t>
  </si>
  <si>
    <t>SHİNE RESTORAN</t>
  </si>
  <si>
    <t>Öno Gıda Tur. Otel San. Ve Tic. A.Ş.</t>
  </si>
  <si>
    <t>0 533 512 20 47</t>
  </si>
  <si>
    <t>RAKIŞIKLI  MEYHANE</t>
  </si>
  <si>
    <t>ERCE KAFE TUR. İNŞ. TAAH. SAN. TİC. LTD. ŞTİ.</t>
  </si>
  <si>
    <t>Özel Tesis</t>
  </si>
  <si>
    <t>Segrest İnş. Rest. San. Ve Tic. A.Ş.</t>
  </si>
  <si>
    <t>0 533 739 79 22</t>
  </si>
  <si>
    <t>TEPEBAHÇE TERRACE RESTAURANT</t>
  </si>
  <si>
    <t>NO 11 GIDA TUR. TİC. SAN. A.Ş.</t>
  </si>
  <si>
    <t>BERCAN İÇ VE DIŞ TİC. SAN. A.Ş.</t>
  </si>
  <si>
    <t>0232 442 42 47</t>
  </si>
  <si>
    <t>TAMBAY TUR. GIDA İNŞ. SAN. VE TİC. LTD. ŞTİ.</t>
  </si>
  <si>
    <t>0564 286 20 31</t>
  </si>
  <si>
    <t>WINSTON HOUSE</t>
  </si>
  <si>
    <t>BUCA İMAR VE İNŞ. SANAYİ TEK. HİZ. A.Ş.</t>
  </si>
  <si>
    <t>CAİZE RESTAURANT</t>
  </si>
  <si>
    <t>ARAS SAN. GIDA TUR. ELEKT. İTH. İHR. TİC. LTD. ŞTİ.</t>
  </si>
  <si>
    <t>ÜÇLÜBİRLİK GIDA TUR. ALKOLLÜ ALKOLSÜZ İÇ. ÜR. SAN. VE TİC. LTD. ŞTİ.</t>
  </si>
  <si>
    <t>ARASEM GIDA TUR. TİC. LTD. ŞTİ.</t>
  </si>
  <si>
    <t>0505 035 25 08</t>
  </si>
  <si>
    <t>ALEL TUR. İNŞ. SAN. VE TİC. LTD. ŞTİ.</t>
  </si>
  <si>
    <t>0546 286 20 31</t>
  </si>
  <si>
    <t>CHS TUR. YAT. VE TİC. LTD. ŞTİ.</t>
  </si>
  <si>
    <t>TURAŞ TUR. VE TİC. A.Ş.</t>
  </si>
  <si>
    <t>0542 713 73 47</t>
  </si>
  <si>
    <t>0532 454 68 55</t>
  </si>
  <si>
    <t xml:space="preserve">0532 304 14 43 </t>
  </si>
  <si>
    <t>GÜNHAN GAY. TUR. İNŞ. TAR. SAN. VE TİC. A.Ş.</t>
  </si>
  <si>
    <t>30 Kişilik Yemek Salonu 50 Kişilik Yemek Salonu Amerikan Bar</t>
  </si>
  <si>
    <t>50 Kişilik yemek Salonu, 100 Kişilik Yarı Açık Yemek Alanı</t>
  </si>
  <si>
    <t>200 Kişilik Yemek Salonu, 120 Kişilik Açık Yemek Salonu Bar Salonu</t>
  </si>
  <si>
    <t>40 Kişilik Yemek Salonu, 30 Kişilik Yarı Açık Yemek Alanı</t>
  </si>
  <si>
    <t>ÇİFTÇİPET AKAR OTO.TAŞ.TUR.İNŞ.GIDA SAN.VE TİC.LTD.ŞTİ.</t>
  </si>
  <si>
    <t xml:space="preserve"> </t>
  </si>
  <si>
    <t>12 Kişilik Yemek Salonu (2 Adet), 14 Kişilik Yemek Salonu, 16 Kişilik Yemek Salonu(3 adet), 25 Kişilik Yemek Salonu, 32 Kişilik Yemek Salonu, 400 Kişilik Açık Yemek Salonu</t>
  </si>
  <si>
    <t>SCHANZE</t>
  </si>
  <si>
    <t>MAVİ İZMİR GIDA TUR.OTO.EĞT.HİZM.SAN.VE TİC.LTD.ŞTİ</t>
  </si>
  <si>
    <t>140 Kişilik Yemek Salonu, 60 Kişilik Açık Yemek Salonu Eski Belge: Wild Bufolo</t>
  </si>
  <si>
    <t>150 Kişilik Yemek Salonu,15 Kişilik Yarı Açık. 250 Kişilik Açık Yemek alanı 75 KişilikAçık Oturma Terası</t>
  </si>
  <si>
    <t>küçükler kafeterya gıda inş.san.ve tic.ltd.şti</t>
  </si>
  <si>
    <t>150 Kişilik Yarı Açık,80 Kişilik Yarı Açık,100 ve 150 Kişilik Açık Yemek Alanı</t>
  </si>
  <si>
    <t>yüzok tur ve spor tes.inş.san.tic.ltd.şti</t>
  </si>
  <si>
    <t>220 Kişilik Yemek Salonu, 400 Kişilik Yemek Terası</t>
  </si>
  <si>
    <t>ÖZKAYA KAFE REST.TUR.AŞ.</t>
  </si>
  <si>
    <t>150 Kişilik Yemek Salonu, 20 Kişilik Yemek Salonu, 30 Kişilik Yarı Açık Yemek alanı, 200 Kişilik Açık Yemek alanı, Amerikan Bar</t>
  </si>
  <si>
    <t>150 Kişilik Yemek Salonu, 150 Kişilik açık Yemek alanı</t>
  </si>
  <si>
    <t>METRO BALIK RESTAURANT GIDA İNŞ.BES,TUR.SAN.VE TİC.LTD.ŞTİ.</t>
  </si>
  <si>
    <t>80 KİŞİLİK YEMEK SALONU 65 KİŞİLİK YEMEK SALONU40 KİŞİLİK AÇIK YEMEK ALANI</t>
  </si>
  <si>
    <t>MRV GRUP MENEJERLİK İNŞ.ORG.TUR.SAN.VE TİC.LTD.ŞTİ</t>
  </si>
  <si>
    <t>200 Kişilik Yemek Salonu. 100 Kişilik Yemek Salonu, Amerikan Bar</t>
  </si>
  <si>
    <t>EĞLENCE GIDA KOZ. TUR. AYAK. İNŞ. SAN. VE TİC. LTD. ŞTİ.</t>
  </si>
  <si>
    <t>MERCAN REST. İŞL. İNŞ. TUR. TİC. LTD. ŞTİ.</t>
  </si>
  <si>
    <t>İZMİR EKONOMİ ÜNİVERSİTESİ İKTİSADİ İŞLETMESİ</t>
  </si>
  <si>
    <t>LİTA YAPIM.ORG. TUR. İNŞ. GIDA HİZM. SAN. TİC. A.Ş.</t>
  </si>
  <si>
    <t>AKAR TASARIM DİZAYN İNŞ. TAAH. GIDA TUR. HAYV. TAR. NAK. SAN. TİC. LTD. ŞTİ.</t>
  </si>
  <si>
    <t>TEKBEYAZ REST. ORG. TUR. GIDA VE EĞT. HİZ. SAN. TİC. LTD. ŞTİ.</t>
  </si>
  <si>
    <t>0532 673 35 44</t>
  </si>
  <si>
    <t>Müstakil
Eğlence Yeri</t>
  </si>
  <si>
    <t>Ordağ Eğl. Mer. Org. Tur. Tic. Ltd. Şti.</t>
  </si>
  <si>
    <t>Gürcüm Tur. San. Tic. Ltd. Şti.</t>
  </si>
  <si>
    <t>Bertur Gıda Tur. San. Tic. Ltd. Şti.</t>
  </si>
  <si>
    <t>EGE EMRE NAK. İNŞ. TAAH. TUR. TİC. LTD. ŞTİ.</t>
  </si>
  <si>
    <t>ARYA MÜZİKHOL EĞLENCE TES. TİC. LTD. ŞTİ.</t>
  </si>
  <si>
    <t>0232 425 32 52</t>
  </si>
  <si>
    <t>ÇİN RESTORAN</t>
  </si>
  <si>
    <t>OLUR TUR. VE TİC. İTH. İHR. LTD. ŞTİ.</t>
  </si>
  <si>
    <t>JO KOHEN</t>
  </si>
  <si>
    <t>1. SINIF LOKANTA</t>
  </si>
  <si>
    <t>İZMİR BÜYÜKŞEHİR BELEDİYESİ GRAND PLAZA OTEL. VE TUR. İŞL. A.Ş. TARİHİ ASANSÖR REST. CAFE BAR ŞB.</t>
  </si>
  <si>
    <t>2. SINIF LOKANTA</t>
  </si>
  <si>
    <t>MİRRA TUR. ORG. TİC. A.Ş.</t>
  </si>
  <si>
    <t>BAKAR İNŞ. TUR. GIDA SAN. TİC. A.Ş.</t>
  </si>
  <si>
    <t xml:space="preserve">0232 483 36 36 </t>
  </si>
  <si>
    <t>EGELİ BALIK RESTAURANT</t>
  </si>
  <si>
    <t>İZMİR 1888 TUR. İŞL. TİC. VE SAN. LTD. ŞTİ.</t>
  </si>
  <si>
    <t>0533 316 06 82</t>
  </si>
  <si>
    <t>VENEDİK GIDA SAN. VE TİC. LTD. ŞTİ.</t>
  </si>
  <si>
    <t>CLUP ALAÇATI - UNIQUE ALAÇATI</t>
  </si>
  <si>
    <t>BAKİ TUR. İNŞ. SAN. VE TİC. A.Ş.</t>
  </si>
  <si>
    <t>Alaçatı Mah. 18001 sok. no:3 (4510 Ada, 1 Parsel )</t>
  </si>
  <si>
    <t>0541 241 3179</t>
  </si>
  <si>
    <t>0 232 259 01 08</t>
  </si>
  <si>
    <t>0 232 487 25 35</t>
  </si>
  <si>
    <t>0 544 242 35 36</t>
  </si>
  <si>
    <t>0 232 441 68 68</t>
  </si>
  <si>
    <t>ARSENİY RESTORAN TUR. OTO. İNŞ. GIDA İÇ VE DIŞ TİC. SAN. LTD. ŞTİ.</t>
  </si>
  <si>
    <t>0535 275 11 24</t>
  </si>
  <si>
    <t>HYPNOSS LOKANTASI</t>
  </si>
  <si>
    <t>Puan Org. Tur. İnş. Tic. Ltd. Şti.</t>
  </si>
  <si>
    <t>ATAKENT SAKIZ RESTAURANT</t>
  </si>
  <si>
    <t>28/09/1999 - 7704</t>
  </si>
  <si>
    <t>16/10/2021 - 1808183</t>
  </si>
  <si>
    <t>ATAKENT KEYİF RESTORAN HİZ. TİC. LTD. ŞTİ.</t>
  </si>
  <si>
    <t>HYPNOSS TURİZM GIDA İNŞ. OTO. SAN. VE LTD. ŞTİ.</t>
  </si>
  <si>
    <t>21.04.2021 - 1809507</t>
  </si>
  <si>
    <t>0532 780 18 57</t>
  </si>
  <si>
    <t>BARBUS İNŞ. GIDA KOZM. SAN. TİC. LTD. ŞTİ.</t>
  </si>
  <si>
    <t>GÖKHAN MARAŞLI</t>
  </si>
  <si>
    <t>0232 878 53 54</t>
  </si>
  <si>
    <t>CANER TURAN</t>
  </si>
  <si>
    <t>KARABEL BEYZADE RESTAURANT</t>
  </si>
  <si>
    <t>21/07/20210</t>
  </si>
  <si>
    <t>GÜMÜŞ-TUR GÜMÜLDÜR TUR. İŞL. VE TİC. A.Ş.</t>
  </si>
  <si>
    <t>0232 793 11 00</t>
  </si>
  <si>
    <t>MARLOG MEDİKAL İNŞ. SAN. VE DIŞ TİCARET LİMİTED ŞİRKETİ</t>
  </si>
  <si>
    <t>0533 232 22 67</t>
  </si>
  <si>
    <t>VEKARE GIDA VE TUR. SAN. TİC. LTD. ŞTİ.</t>
  </si>
  <si>
    <t>KARFİN TUR. OTO. GIDA İNŞ. SAN. VE TİC. LTD. ŞTİ.</t>
  </si>
  <si>
    <t>KAPLAN ÇAM RESTORAN TUR. İŞL. TİC. LTD. ŞTİ.</t>
  </si>
  <si>
    <t>0533 550 94 16</t>
  </si>
  <si>
    <t>YANDIM ÇAVUŞ RESTAURANT İŞL. TUR. SAN VE TİC. LTD. ŞTİ.</t>
  </si>
  <si>
    <t>S.N.B.F. TUR. GIDA İNŞ. TAR. SAN. VE TİC. LTD. ŞTİ.</t>
  </si>
  <si>
    <t>Dikili</t>
  </si>
  <si>
    <t>İSKELE BALIK RESTAURANT</t>
  </si>
  <si>
    <t>MESUT ŞAHİN</t>
  </si>
  <si>
    <t xml:space="preserve">Atatürk Cad. no:3 </t>
  </si>
  <si>
    <t xml:space="preserve">0533 575 30 70 </t>
  </si>
  <si>
    <t>ANDER TUR. İŞL. VE TİC. A.Ş.</t>
  </si>
  <si>
    <t xml:space="preserve">Kalabak Mah. Şehit Kemal Sok.No:92 </t>
  </si>
  <si>
    <t>0232 766 18 90</t>
  </si>
  <si>
    <t>LESER TURİZM TUR. TESİSLER VE MAĞ. İŞL. TİC. LTD. ŞTİ.</t>
  </si>
  <si>
    <t>ADALAR OTELCİLİK TUR. İNŞ. SAN VE TİC. LTD. ŞTİ.</t>
  </si>
  <si>
    <t>ATA GURME</t>
  </si>
  <si>
    <t>ERKAN İŞLER</t>
  </si>
  <si>
    <t xml:space="preserve">0532 320 97 83 </t>
  </si>
  <si>
    <t>TAV İZMİR TERMİNAL A.Ş. - TAV EGE TERMİNAL YATIRIM VE YAOIM VE İŞLETME A.Ş.</t>
  </si>
  <si>
    <t>0232 455 10 00</t>
  </si>
  <si>
    <t>İzmir Adnan Menderes Uluslararası 
Havalimanı İç ve Dış Hatlar Terminali</t>
  </si>
  <si>
    <t>EBER KAFE. REST. HİZ. GIDA ÜRÜN. SAN. VE TİC. LTD. ŞTİ.</t>
  </si>
  <si>
    <t xml:space="preserve">KÖYLÜM RESTORAN VE KAHVALTI </t>
  </si>
  <si>
    <t>C.M.F. GIDA TURİZM SAN. VE TİC. LTD. ŞTİ.</t>
  </si>
  <si>
    <t>BERKAN YILDIRIM GIDA TUR. ORG. İNŞ. SAN. VE TİC. LTD. ŞTİ.</t>
  </si>
  <si>
    <t>0507 812 18 18</t>
  </si>
  <si>
    <t xml:space="preserve">MAVİ EGE ORGANİZASYON MİMARLIK GIDA SAN. TİC. LTD. ŞTİ. </t>
  </si>
  <si>
    <t>0555 338 63 73</t>
  </si>
  <si>
    <t>SPORTS INTERNATIONAL BİLKENT FITNESS VE SPOR MERKEZİ A.Ş.</t>
  </si>
  <si>
    <t>ESPARK KURU TEM. GIDA NAK. TUR. İNŞ. OTO YIK. SAN. VE TİC. LTD. ŞTİ.</t>
  </si>
  <si>
    <t>NP RESTAURANT GIDA HİZ. TUR. SAN. VE TİC. LTD. ŞTİ.</t>
  </si>
  <si>
    <t>Cafer Dudayev Bulv No: 40/304</t>
  </si>
  <si>
    <t>0539 765 91 91</t>
  </si>
  <si>
    <t>BISQUITTE  lokantası</t>
  </si>
  <si>
    <t>AYSUM GIDA REST. İŞL. TUR. İNŞ. SAN. VE TİC. A.Ş.</t>
  </si>
  <si>
    <t>THE BEACH OF MOMO</t>
  </si>
  <si>
    <t>BB TURİZM LİMİTED ŞİRKETİ</t>
  </si>
  <si>
    <t>ÜNİVERSİTE MAH. 4417 SOK. NO:2</t>
  </si>
  <si>
    <t>0535 353 70 38</t>
  </si>
  <si>
    <t>Ahmet Hamdi ÖZKAN</t>
  </si>
  <si>
    <t>PARK ORMAN SPORT. HİZM. DENİZ. TUR. İNŞ. TİC. A.Ş.</t>
  </si>
  <si>
    <t>DBS KAFE REST. PAZ. TUR. SAN. VE TİC. LTD. ŞTİ.</t>
  </si>
  <si>
    <t>VEBAŞ AKAR. TUR. VE TİC. LTD. ŞTİ.</t>
  </si>
  <si>
    <t>SARAÇ KARDEŞLER TUR. EĞL. HİZ. TİC. LTD. ŞTİ.</t>
  </si>
  <si>
    <t>0530 642 72 11</t>
  </si>
  <si>
    <t>TİRHANDİL GIDA TUR. TİC. LTD. ŞTİ.</t>
  </si>
  <si>
    <t>0534 299 45 55</t>
  </si>
  <si>
    <t>MELEK GAYRİMENKUL YAT. A.Ş.</t>
  </si>
  <si>
    <t>0532 694 06 27</t>
  </si>
  <si>
    <t>İNCİRALTI RED PARK RESTORAN</t>
  </si>
  <si>
    <t>Marca Cafe Gıda San. Ve Tic. Ltd. Şti.</t>
  </si>
  <si>
    <t>İnciraltı Mah. Yıldız Sok. No:138</t>
  </si>
  <si>
    <t>0533 235 25 77</t>
  </si>
  <si>
    <t>ÖZEL TESİS</t>
  </si>
  <si>
    <t>22/08/2014- 15461</t>
  </si>
  <si>
    <t>16/11/2021 - 1882296</t>
  </si>
  <si>
    <t>SADE URLA RESTAURANT</t>
  </si>
  <si>
    <t>FYA GIDA TUR. İNŞ. SAN. VE TİC. LTD. ŞTİ.</t>
  </si>
  <si>
    <t xml:space="preserve">İSKELE MAH. 2121. SOK. NO:8/A </t>
  </si>
  <si>
    <t>0533 264 74 01</t>
  </si>
  <si>
    <t>80+N32</t>
  </si>
  <si>
    <t>ATMOSPHERE İZMİR</t>
  </si>
  <si>
    <t>ATMOSPHERE OFİS İŞLETMECİLİĞİ VE HİZMETLERİ A.Ş.</t>
  </si>
  <si>
    <t>KAZIMDİRİK MAH. SANAYİ CAD. NO: 28/B BORNOVA</t>
  </si>
  <si>
    <t>0532 661 91 35</t>
  </si>
  <si>
    <t>ESKİ EV KARŞIYAKA KAFE RESTAURANT</t>
  </si>
  <si>
    <t>YEŞİM TUNA KIZILTOPRAK</t>
  </si>
  <si>
    <t>1671 SOK. NO:113 KARŞIYAKA</t>
  </si>
  <si>
    <t xml:space="preserve">0507 500 95 56 </t>
  </si>
  <si>
    <t>NİSELA</t>
  </si>
  <si>
    <t>ELNİSA GIDA İNŞ. SAN. VE TİC. LTD. ŞTİ.</t>
  </si>
  <si>
    <t xml:space="preserve">ADATEPE MAH. ERDEM CAD. NO.1 </t>
  </si>
  <si>
    <t xml:space="preserve">0532 343 31 43 </t>
  </si>
  <si>
    <t>RÜN</t>
  </si>
  <si>
    <t>RÜN LOUNGE GIDA TUR. İNŞ. SAN. VE TİC. LTD. ŞTİ.</t>
  </si>
  <si>
    <t>AHMET KEMAL BAYSAK BULVARI (6500) NO:44/A KARŞIYAKA</t>
  </si>
  <si>
    <t>0555 867 75 33</t>
  </si>
  <si>
    <t>DERUNİ ANTAKYA LEZZETLERİ</t>
  </si>
  <si>
    <t>ALEXANDREİA GIDA TUR. İNŞ. DAN. HİZ. SAN. TİC. LTD. ŞTİ.</t>
  </si>
  <si>
    <t>CAHER DUDAYEV BLV. NO:124/A KARŞIYAKA</t>
  </si>
  <si>
    <t>0530 551 98 02</t>
  </si>
  <si>
    <t>1. Sınıf Lokanta</t>
  </si>
  <si>
    <t>HYPNOSS TUR. GIDA İNŞ. OTO SAN. VE LTD. ŞTİ.</t>
  </si>
  <si>
    <t>6523 SOK. 32/A-E KARŞIYAKA</t>
  </si>
  <si>
    <t>0542 378 98 01</t>
  </si>
  <si>
    <t>URLA</t>
  </si>
  <si>
    <t xml:space="preserve">26/03/2008 - 11320 </t>
  </si>
  <si>
    <t>20/01/2022 - 2125270</t>
  </si>
  <si>
    <t>0554 205 04 85</t>
  </si>
  <si>
    <t>BIGGORILOUNGE</t>
  </si>
  <si>
    <t>BORNOVA</t>
  </si>
  <si>
    <t>GASTRONOMİ TESİSİ</t>
  </si>
  <si>
    <t>GİRİTLİ ÇAKIRKEYİF BALIK RESTAURANT</t>
  </si>
  <si>
    <t>GİRİTLİOĞLU RESTAURANT GIDA TUR. İNŞ. SAN. VE TİC. LTD. ŞTİ.</t>
  </si>
  <si>
    <t>KAZIMDİRİK MAH. YÜZBAŞI İBRAHİM HAKKI CAD. NO:199/1A- 1B BORNOVA</t>
  </si>
  <si>
    <t>0555 502 61 66</t>
  </si>
  <si>
    <t>ANGELINN</t>
  </si>
  <si>
    <t xml:space="preserve">0533 629 35 35 </t>
  </si>
  <si>
    <t>KASABALI RESTAURANT</t>
  </si>
  <si>
    <t xml:space="preserve">KASABALI RESTORAN GIDA TUR. OTEL. İNŞ. HAFRİYAT AKARYAKIT VE DÜĞÜN SALONLARI TİC. VE SAN. LTD. ŞTİ. </t>
  </si>
  <si>
    <t>SANCAKLI MAH. CLAROS BULV. NO:149/3A MENDERES</t>
  </si>
  <si>
    <t xml:space="preserve">0532 487 79 89 </t>
  </si>
  <si>
    <t>EGELİM REST. VE SPOR MALZ. SAN. TİC. LTD. ŞTİ.</t>
  </si>
  <si>
    <t>SAİLORS HACIMEMİŞ</t>
  </si>
  <si>
    <t>ETKİN TURİSTİK İŞLETME İNŞ. TİC. LTD. ŞTİ.</t>
  </si>
  <si>
    <t>ALAÇATI MAH. 12012 SOK. NO:51/A ÇEŞME</t>
  </si>
  <si>
    <t>0536 217 94 97</t>
  </si>
  <si>
    <t>JOKER NO 24</t>
  </si>
  <si>
    <t>DEMİR24 RESTORAN GIDA SAN. LTD. ŞTİ.</t>
  </si>
  <si>
    <t>Adatepe Mahallesi 3. Sokak No: 61/ A</t>
  </si>
  <si>
    <t>0507 342 63 11</t>
  </si>
  <si>
    <t>KONAK</t>
  </si>
  <si>
    <t xml:space="preserve">28/04/2011 - 12959 </t>
  </si>
  <si>
    <t>26/08/2022 - 2849084</t>
  </si>
  <si>
    <t>KİME NE RESTORAN</t>
  </si>
  <si>
    <t>MUMLU RESTAURANT TUR. İNŞ. A.Ş.</t>
  </si>
  <si>
    <t>ALAÇATI MAH. 12012 SOK. NO:39</t>
  </si>
  <si>
    <t>THYRA-HAN</t>
  </si>
  <si>
    <t>THYRA GIDA SAN. TİC. LTD. ŞTİ.</t>
  </si>
  <si>
    <t>YENİ MAH. KARANLIK ÇARŞI SOK. NO:8 TİRE</t>
  </si>
  <si>
    <t>JOY İZMİR</t>
  </si>
  <si>
    <t>ESKİ İSMİ SİLBAŞTAN</t>
  </si>
  <si>
    <t>1 SINIF LOKANTA</t>
  </si>
  <si>
    <t>10.12.1987- 3181</t>
  </si>
  <si>
    <t>0532 680 86 99 (OSMAN BEY MALİ MÜŞAVİRİ) (ERAY BEY)</t>
  </si>
  <si>
    <t>892 62 23 - 0532 214 88 35 (Nazım Kasap)</t>
  </si>
  <si>
    <t>LEVANTEN KÖŞK RESTAURANT</t>
  </si>
  <si>
    <t>TURARS İNŞ. TAAH. TUR. GIDA SAN. VE TİC. LTD. ŞTİ.</t>
  </si>
  <si>
    <t xml:space="preserve">Dumlupınar Mah. 111 Sok. No:9 </t>
  </si>
  <si>
    <t xml:space="preserve">72 Kişilik Yemek Salonu,150 Kişilik Yarı Açık. 150 Kişilik Açık Yemek alanı </t>
  </si>
  <si>
    <t>BEL POSTO</t>
  </si>
  <si>
    <t>BABİL KAFETERYA TAAH. İNŞ. SAN. TİC. LTD. ŞTİ.</t>
  </si>
  <si>
    <t xml:space="preserve">Adatepe Mah. 4/1 Sokak No:4/B </t>
  </si>
  <si>
    <t>0549 545 65 95</t>
  </si>
  <si>
    <t>50 Kişilik Yemek Salonu, 40 Kişilik Yarı Açık Yemek Alanı</t>
  </si>
  <si>
    <t>MARİA LOUNGE</t>
  </si>
  <si>
    <t>TİRE DEMİRER TUR. SAN. TİC. LTD. ŞTİ.</t>
  </si>
  <si>
    <t xml:space="preserve">ERTUĞRUL MAH. BÖREKÇİBAĞI KÜMEEVLERİ NO:17/1 </t>
  </si>
  <si>
    <t>0532 165 44 03</t>
  </si>
  <si>
    <t>100 Kişilik Yemek Salonu, 150 Kişilk açık yemek alanı</t>
  </si>
  <si>
    <t>04.01.2023/3324283</t>
  </si>
  <si>
    <t>04.01.2023/3308340</t>
  </si>
  <si>
    <t>BLACK WOLF</t>
  </si>
  <si>
    <t>İZMİR SAHNEM TURİZM VE TİC. A.Ş.</t>
  </si>
  <si>
    <t xml:space="preserve">Adatepe Mah. Erdem Cad. No:3 </t>
  </si>
  <si>
    <t>0532 343 31 43</t>
  </si>
  <si>
    <t>120 Kişilik Yemek Salonu</t>
  </si>
  <si>
    <t>MED CEZİR</t>
  </si>
  <si>
    <t>OLTA BALIK</t>
  </si>
  <si>
    <t>SOLDOUT</t>
  </si>
  <si>
    <t>BUCA</t>
  </si>
  <si>
    <t>ALAÇATI ROUT 35 RESTAURANT</t>
  </si>
  <si>
    <t>DENG TURİZM SAN. TİC. LTD. ŞTİ.</t>
  </si>
  <si>
    <t>ROSA SALVA</t>
  </si>
  <si>
    <t>UFC KAFE REST. TUR. GIDA SAN. VE TİC. LTD. ŞTİ.</t>
  </si>
  <si>
    <t>ATIFBEY MAH. 69 SOKAK NO:9/A GAZİEMİR</t>
  </si>
  <si>
    <t>0532 178 56 04</t>
  </si>
  <si>
    <t>KÖZ LOUNGE</t>
  </si>
  <si>
    <t>İHTİSAS ENERJİ MADENCİLİK VE TURİZM SAN. TİC. A.Ş.</t>
  </si>
  <si>
    <t>ALSANCAK MAH. ATATÜRK CAD. NO:348/A-346/A</t>
  </si>
  <si>
    <t>0533 924 19 67</t>
  </si>
  <si>
    <t>38+20</t>
  </si>
  <si>
    <t>7 DINNER LOUNGE PUB</t>
  </si>
  <si>
    <t>KYG ORGANİZASYON TUR. GIDA  PAZ. İNŞ. TİC. LTD. ŞTİ.</t>
  </si>
  <si>
    <t xml:space="preserve">6523 SOK. NO:32/D </t>
  </si>
  <si>
    <t>0533 329 19 60</t>
  </si>
  <si>
    <t>55+25</t>
  </si>
  <si>
    <t xml:space="preserve">RISTORANTE PIZZERA VENEDİK </t>
  </si>
  <si>
    <t>1382 Sok.No:10 A/B - Alsancak</t>
  </si>
  <si>
    <t>0532 265 96 36</t>
  </si>
  <si>
    <t>50+50+35</t>
  </si>
  <si>
    <t>05/06/2023 TARİHİ İTİBARİYLE GÜNCELDİR.</t>
  </si>
  <si>
    <t>M.E.YERİ</t>
  </si>
  <si>
    <t>ARASEM GIDA TURİZM TİC. LTD. ŞTİ.</t>
  </si>
  <si>
    <t>ADATEPE MAH. ERDEM CAD. NO:22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</si>
</sst>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m/d/yyyy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-41F]d\ mmmm\ yyyy\ dddd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60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rgb="FF9C65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 applyProtection="0">
      <alignment/>
    </xf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6" fillId="32" borderId="10" xfId="0" applyFont="1" applyFill="1" applyBorder="1" applyAlignment="1">
      <alignment horizontal="left" vertical="center"/>
    </xf>
    <xf numFmtId="0" fontId="46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left" vertical="center"/>
    </xf>
    <xf numFmtId="14" fontId="47" fillId="32" borderId="10" xfId="0" applyNumberFormat="1" applyFont="1" applyFill="1" applyBorder="1" applyAlignment="1">
      <alignment horizontal="left" vertical="center"/>
    </xf>
    <xf numFmtId="0" fontId="47" fillId="32" borderId="10" xfId="0" applyFont="1" applyFill="1" applyBorder="1" applyAlignment="1">
      <alignment horizontal="left" vertical="center" wrapText="1"/>
    </xf>
    <xf numFmtId="14" fontId="47" fillId="32" borderId="10" xfId="0" applyNumberFormat="1" applyFont="1" applyFill="1" applyBorder="1" applyAlignment="1">
      <alignment horizontal="left" vertical="center" wrapText="1"/>
    </xf>
    <xf numFmtId="0" fontId="47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left" vertical="center"/>
    </xf>
    <xf numFmtId="0" fontId="47" fillId="32" borderId="0" xfId="0" applyFont="1" applyFill="1" applyBorder="1" applyAlignment="1">
      <alignment horizontal="center" vertical="center" wrapText="1"/>
    </xf>
    <xf numFmtId="0" fontId="47" fillId="32" borderId="0" xfId="0" applyFont="1" applyFill="1" applyBorder="1" applyAlignment="1">
      <alignment horizontal="left" vertical="center" wrapText="1"/>
    </xf>
    <xf numFmtId="0" fontId="47" fillId="32" borderId="0" xfId="0" applyFont="1" applyFill="1" applyBorder="1" applyAlignment="1">
      <alignment vertical="center" wrapText="1"/>
    </xf>
    <xf numFmtId="0" fontId="47" fillId="32" borderId="0" xfId="0" applyFont="1" applyFill="1" applyBorder="1" applyAlignment="1">
      <alignment horizontal="center" vertical="center"/>
    </xf>
    <xf numFmtId="0" fontId="48" fillId="32" borderId="0" xfId="47" applyFont="1" applyFill="1" applyBorder="1" applyAlignment="1" applyProtection="1">
      <alignment horizontal="center" vertical="center"/>
      <protection/>
    </xf>
    <xf numFmtId="0" fontId="46" fillId="32" borderId="0" xfId="0" applyFont="1" applyFill="1" applyBorder="1" applyAlignment="1">
      <alignment horizontal="left" vertical="center"/>
    </xf>
    <xf numFmtId="0" fontId="46" fillId="32" borderId="0" xfId="0" applyFont="1" applyFill="1" applyBorder="1" applyAlignment="1">
      <alignment horizontal="left" vertical="center" wrapText="1"/>
    </xf>
    <xf numFmtId="0" fontId="46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0" xfId="49" applyFont="1" applyFill="1">
      <alignment/>
    </xf>
    <xf numFmtId="0" fontId="4" fillId="32" borderId="0" xfId="49" applyFont="1" applyFill="1" applyAlignment="1">
      <alignment horizontal="center" vertical="center"/>
    </xf>
    <xf numFmtId="0" fontId="4" fillId="32" borderId="10" xfId="49" applyFont="1" applyFill="1" applyBorder="1" applyAlignment="1">
      <alignment horizontal="center" vertical="center" wrapText="1"/>
    </xf>
    <xf numFmtId="0" fontId="4" fillId="32" borderId="10" xfId="49" applyFont="1" applyFill="1" applyBorder="1" applyAlignment="1">
      <alignment horizontal="center" vertical="center"/>
    </xf>
    <xf numFmtId="0" fontId="4" fillId="32" borderId="10" xfId="49" applyFont="1" applyFill="1" applyBorder="1" applyAlignment="1">
      <alignment horizontal="left" vertical="center"/>
    </xf>
    <xf numFmtId="17" fontId="4" fillId="32" borderId="10" xfId="49" applyNumberFormat="1" applyFont="1" applyFill="1" applyBorder="1" applyAlignment="1">
      <alignment horizontal="left" vertical="center"/>
    </xf>
    <xf numFmtId="14" fontId="4" fillId="32" borderId="10" xfId="49" applyNumberFormat="1" applyFont="1" applyFill="1" applyBorder="1" applyAlignment="1">
      <alignment horizontal="left" vertical="center"/>
    </xf>
    <xf numFmtId="0" fontId="4" fillId="32" borderId="10" xfId="49" applyFont="1" applyFill="1" applyBorder="1" applyAlignment="1">
      <alignment horizontal="left" vertical="center" wrapText="1"/>
    </xf>
    <xf numFmtId="15" fontId="4" fillId="32" borderId="10" xfId="49" applyNumberFormat="1" applyFont="1" applyFill="1" applyBorder="1" applyAlignment="1">
      <alignment horizontal="left" vertical="center"/>
    </xf>
    <xf numFmtId="0" fontId="49" fillId="32" borderId="10" xfId="51" applyFont="1" applyFill="1" applyBorder="1" applyAlignment="1">
      <alignment horizontal="left" vertical="center"/>
    </xf>
    <xf numFmtId="0" fontId="5" fillId="32" borderId="10" xfId="47" applyFont="1" applyFill="1" applyBorder="1" applyAlignment="1" applyProtection="1">
      <alignment horizontal="left" vertical="center"/>
      <protection/>
    </xf>
    <xf numFmtId="14" fontId="4" fillId="32" borderId="10" xfId="49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49" applyFont="1" applyFill="1" applyAlignment="1">
      <alignment horizontal="center" vertical="center" wrapText="1"/>
    </xf>
    <xf numFmtId="14" fontId="47" fillId="32" borderId="0" xfId="0" applyNumberFormat="1" applyFont="1" applyFill="1" applyBorder="1" applyAlignment="1">
      <alignment horizontal="left" vertical="center" wrapText="1"/>
    </xf>
    <xf numFmtId="0" fontId="48" fillId="32" borderId="10" xfId="47" applyFont="1" applyFill="1" applyBorder="1" applyAlignment="1" applyProtection="1">
      <alignment horizontal="left" vertical="center"/>
      <protection/>
    </xf>
    <xf numFmtId="0" fontId="47" fillId="32" borderId="10" xfId="47" applyFont="1" applyFill="1" applyBorder="1" applyAlignment="1" applyProtection="1">
      <alignment horizontal="left" vertical="center"/>
      <protection/>
    </xf>
    <xf numFmtId="0" fontId="48" fillId="32" borderId="10" xfId="47" applyFont="1" applyFill="1" applyBorder="1" applyAlignment="1" applyProtection="1">
      <alignment horizontal="left" vertical="center" wrapText="1"/>
      <protection/>
    </xf>
    <xf numFmtId="0" fontId="50" fillId="32" borderId="10" xfId="0" applyFont="1" applyFill="1" applyBorder="1" applyAlignment="1">
      <alignment horizontal="left" vertical="center"/>
    </xf>
    <xf numFmtId="0" fontId="46" fillId="32" borderId="0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 wrapText="1"/>
    </xf>
    <xf numFmtId="0" fontId="4" fillId="32" borderId="0" xfId="49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alman@si.com.trhcetintas@si.com.tr" TargetMode="External" /><Relationship Id="rId2" Type="http://schemas.openxmlformats.org/officeDocument/2006/relationships/hyperlink" Target="mailto:yalicastleaquapark@cactushotels.com" TargetMode="External" /><Relationship Id="rId3" Type="http://schemas.openxmlformats.org/officeDocument/2006/relationships/hyperlink" Target="mailto:behzatsenbasaran@gmail.com" TargetMode="External" /><Relationship Id="rId4" Type="http://schemas.openxmlformats.org/officeDocument/2006/relationships/hyperlink" Target="mailto:info@atesocakbasi.com" TargetMode="External" /><Relationship Id="rId5" Type="http://schemas.openxmlformats.org/officeDocument/2006/relationships/hyperlink" Target="mailto:alinsbornova@gmail.com" TargetMode="External" /><Relationship Id="rId6" Type="http://schemas.openxmlformats.org/officeDocument/2006/relationships/hyperlink" Target="mailto:antakyailsiniri31@gmail.com" TargetMode="External" /><Relationship Id="rId7" Type="http://schemas.openxmlformats.org/officeDocument/2006/relationships/hyperlink" Target="mailto:sezaiesenfestival@hotmail.com" TargetMode="External" /><Relationship Id="rId8" Type="http://schemas.openxmlformats.org/officeDocument/2006/relationships/hyperlink" Target="mailto:metrobalik@gmail.com" TargetMode="External" /><Relationship Id="rId9" Type="http://schemas.openxmlformats.org/officeDocument/2006/relationships/hyperlink" Target="mailto:info@reddragon.com.tr" TargetMode="External" /><Relationship Id="rId10" Type="http://schemas.openxmlformats.org/officeDocument/2006/relationships/hyperlink" Target="mailto:cumba@cumbarestoran.com" TargetMode="External" /><Relationship Id="rId11" Type="http://schemas.openxmlformats.org/officeDocument/2006/relationships/hyperlink" Target="mailto:info@bordoyesil.com" TargetMode="External" /><Relationship Id="rId12" Type="http://schemas.openxmlformats.org/officeDocument/2006/relationships/hyperlink" Target="mailto:mercanrestoran@superonline.com" TargetMode="External" /><Relationship Id="rId13" Type="http://schemas.openxmlformats.org/officeDocument/2006/relationships/hyperlink" Target="mailto:info@olivercafebar.com.tr" TargetMode="External" /><Relationship Id="rId14" Type="http://schemas.openxmlformats.org/officeDocument/2006/relationships/hyperlink" Target="mailto:business@peperinopizza.com" TargetMode="External" /><Relationship Id="rId15" Type="http://schemas.openxmlformats.org/officeDocument/2006/relationships/hyperlink" Target="mailto:info@pirzolahouse.com" TargetMode="External" /><Relationship Id="rId16" Type="http://schemas.openxmlformats.org/officeDocument/2006/relationships/hyperlink" Target="mailto:info@izmirseyirtepe.com" TargetMode="External" /><Relationship Id="rId17" Type="http://schemas.openxmlformats.org/officeDocument/2006/relationships/hyperlink" Target="mailto:sinikosk@hotmail.com" TargetMode="External" /><Relationship Id="rId18" Type="http://schemas.openxmlformats.org/officeDocument/2006/relationships/hyperlink" Target="mailto:reservation@sayanora.club" TargetMode="External" /><Relationship Id="rId19" Type="http://schemas.openxmlformats.org/officeDocument/2006/relationships/hyperlink" Target="mailto:info@parisnightclub.com" TargetMode="External" /><Relationship Id="rId20" Type="http://schemas.openxmlformats.org/officeDocument/2006/relationships/hyperlink" Target="mailto:info@grandplaza.com.tr" TargetMode="External" /><Relationship Id="rId21" Type="http://schemas.openxmlformats.org/officeDocument/2006/relationships/hyperlink" Target="mailto:info@topcurestaurant.com" TargetMode="External" /><Relationship Id="rId22" Type="http://schemas.openxmlformats.org/officeDocument/2006/relationships/hyperlink" Target="mailto:ahmet.kurar@bta.com.tr" TargetMode="External" /><Relationship Id="rId23" Type="http://schemas.openxmlformats.org/officeDocument/2006/relationships/hyperlink" Target="mailto:info@biquitte.com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l&#305;konak1841@hotmail.com" TargetMode="External" /><Relationship Id="rId2" Type="http://schemas.openxmlformats.org/officeDocument/2006/relationships/hyperlink" Target="mailto:info@beyazcbr.net" TargetMode="External" /><Relationship Id="rId3" Type="http://schemas.openxmlformats.org/officeDocument/2006/relationships/hyperlink" Target="mailto:boran-aras@hotmail.com" TargetMode="External" /><Relationship Id="rId4" Type="http://schemas.openxmlformats.org/officeDocument/2006/relationships/hyperlink" Target="mailto:cenapturksavas@gmail.com" TargetMode="External" /><Relationship Id="rId5" Type="http://schemas.openxmlformats.org/officeDocument/2006/relationships/hyperlink" Target="mailto:info@karabelbeyzade.com" TargetMode="External" /><Relationship Id="rId6" Type="http://schemas.openxmlformats.org/officeDocument/2006/relationships/hyperlink" Target="mailto:info@angelscityclub.com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6"/>
  <sheetViews>
    <sheetView tabSelected="1" zoomScale="106" zoomScaleNormal="106" zoomScalePageLayoutView="0" workbookViewId="0" topLeftCell="A86">
      <selection activeCell="B92" sqref="B92"/>
    </sheetView>
  </sheetViews>
  <sheetFormatPr defaultColWidth="9.00390625" defaultRowHeight="14.25" customHeight="1"/>
  <cols>
    <col min="1" max="1" width="9.125" style="7" customWidth="1"/>
    <col min="2" max="2" width="8.375" style="12" customWidth="1"/>
    <col min="3" max="3" width="16.875" style="12" bestFit="1" customWidth="1"/>
    <col min="4" max="4" width="19.75390625" style="9" customWidth="1"/>
    <col min="5" max="5" width="38.125" style="11" customWidth="1"/>
    <col min="6" max="6" width="20.75390625" style="8" customWidth="1"/>
    <col min="7" max="7" width="14.875" style="8" bestFit="1" customWidth="1"/>
    <col min="8" max="8" width="44.75390625" style="10" customWidth="1"/>
    <col min="9" max="9" width="57.125" style="10" bestFit="1" customWidth="1"/>
    <col min="10" max="10" width="36.125" style="9" customWidth="1"/>
    <col min="11" max="11" width="10.25390625" style="12" customWidth="1"/>
    <col min="12" max="12" width="14.00390625" style="12" customWidth="1"/>
    <col min="13" max="13" width="15.375" style="12" bestFit="1" customWidth="1"/>
    <col min="14" max="14" width="42.75390625" style="7" bestFit="1" customWidth="1"/>
    <col min="15" max="15" width="60.125" style="7" customWidth="1"/>
    <col min="16" max="16384" width="9.125" style="7" customWidth="1"/>
  </cols>
  <sheetData>
    <row r="1" spans="2:15" ht="49.5" customHeight="1">
      <c r="B1" s="37" t="s">
        <v>65</v>
      </c>
      <c r="C1" s="37"/>
      <c r="D1" s="38"/>
      <c r="E1" s="37"/>
      <c r="F1" s="37"/>
      <c r="G1" s="37"/>
      <c r="H1" s="38"/>
      <c r="I1" s="38"/>
      <c r="J1" s="38"/>
      <c r="K1" s="37"/>
      <c r="L1" s="37"/>
      <c r="M1" s="37"/>
      <c r="N1" s="37"/>
      <c r="O1" s="37"/>
    </row>
    <row r="2" spans="2:15" s="16" customFormat="1" ht="36.75" customHeight="1">
      <c r="B2" s="2" t="s">
        <v>64</v>
      </c>
      <c r="C2" s="1" t="s">
        <v>63</v>
      </c>
      <c r="D2" s="2" t="s">
        <v>0</v>
      </c>
      <c r="E2" s="2" t="s">
        <v>16</v>
      </c>
      <c r="F2" s="1" t="s">
        <v>353</v>
      </c>
      <c r="G2" s="1" t="s">
        <v>354</v>
      </c>
      <c r="H2" s="2" t="s">
        <v>357</v>
      </c>
      <c r="I2" s="2" t="s">
        <v>17</v>
      </c>
      <c r="J2" s="2" t="s">
        <v>1</v>
      </c>
      <c r="K2" s="2" t="s">
        <v>80</v>
      </c>
      <c r="L2" s="2" t="s">
        <v>81</v>
      </c>
      <c r="M2" s="2" t="s">
        <v>82</v>
      </c>
      <c r="N2" s="1" t="s">
        <v>62</v>
      </c>
      <c r="O2" s="1" t="s">
        <v>124</v>
      </c>
    </row>
    <row r="3" spans="2:15" ht="36.75" customHeight="1">
      <c r="B3" s="3">
        <v>1</v>
      </c>
      <c r="C3" s="36" t="s">
        <v>24</v>
      </c>
      <c r="D3" s="5" t="s">
        <v>559</v>
      </c>
      <c r="E3" s="5" t="s">
        <v>324</v>
      </c>
      <c r="F3" s="6">
        <v>44131</v>
      </c>
      <c r="G3" s="5">
        <v>19607</v>
      </c>
      <c r="H3" s="5" t="s">
        <v>361</v>
      </c>
      <c r="I3" s="5" t="s">
        <v>325</v>
      </c>
      <c r="J3" s="3" t="s">
        <v>362</v>
      </c>
      <c r="K3" s="3">
        <v>150</v>
      </c>
      <c r="L3" s="3">
        <v>130</v>
      </c>
      <c r="M3" s="3">
        <f>SUM(K3:L3)</f>
        <v>280</v>
      </c>
      <c r="N3" s="33"/>
      <c r="O3" s="5"/>
    </row>
    <row r="4" spans="2:15" ht="36.75" customHeight="1">
      <c r="B4" s="5">
        <v>2</v>
      </c>
      <c r="C4" s="36" t="s">
        <v>24</v>
      </c>
      <c r="D4" s="5" t="s">
        <v>428</v>
      </c>
      <c r="E4" s="5" t="s">
        <v>177</v>
      </c>
      <c r="F4" s="4">
        <v>41197</v>
      </c>
      <c r="G4" s="3">
        <v>13820</v>
      </c>
      <c r="H4" s="5" t="s">
        <v>411</v>
      </c>
      <c r="I4" s="3" t="s">
        <v>88</v>
      </c>
      <c r="J4" s="3"/>
      <c r="K4" s="3">
        <v>140</v>
      </c>
      <c r="L4" s="3">
        <v>40</v>
      </c>
      <c r="M4" s="3">
        <v>180</v>
      </c>
      <c r="N4" s="33" t="s">
        <v>241</v>
      </c>
      <c r="O4" s="5" t="s">
        <v>242</v>
      </c>
    </row>
    <row r="5" spans="2:15" ht="48.75" customHeight="1">
      <c r="B5" s="5">
        <v>3</v>
      </c>
      <c r="C5" s="36" t="s">
        <v>24</v>
      </c>
      <c r="D5" s="5" t="s">
        <v>559</v>
      </c>
      <c r="E5" s="5" t="s">
        <v>517</v>
      </c>
      <c r="F5" s="6">
        <v>44522</v>
      </c>
      <c r="G5" s="5">
        <v>20127</v>
      </c>
      <c r="H5" s="5" t="s">
        <v>518</v>
      </c>
      <c r="I5" s="5" t="s">
        <v>519</v>
      </c>
      <c r="J5" s="3" t="s">
        <v>520</v>
      </c>
      <c r="K5" s="3">
        <v>50</v>
      </c>
      <c r="L5" s="3">
        <v>100</v>
      </c>
      <c r="M5" s="3">
        <v>150</v>
      </c>
      <c r="N5" s="33"/>
      <c r="O5" s="5"/>
    </row>
    <row r="6" spans="2:15" ht="37.5">
      <c r="B6" s="3">
        <v>4</v>
      </c>
      <c r="C6" s="36" t="s">
        <v>24</v>
      </c>
      <c r="D6" s="5" t="s">
        <v>428</v>
      </c>
      <c r="E6" s="5" t="s">
        <v>36</v>
      </c>
      <c r="F6" s="4">
        <v>39064</v>
      </c>
      <c r="G6" s="3">
        <v>10706</v>
      </c>
      <c r="H6" s="5" t="s">
        <v>412</v>
      </c>
      <c r="I6" s="3" t="s">
        <v>37</v>
      </c>
      <c r="J6" s="3" t="s">
        <v>442</v>
      </c>
      <c r="K6" s="3">
        <v>155</v>
      </c>
      <c r="L6" s="3">
        <v>770</v>
      </c>
      <c r="M6" s="3">
        <v>550</v>
      </c>
      <c r="N6" s="33" t="s">
        <v>93</v>
      </c>
      <c r="O6" s="3"/>
    </row>
    <row r="7" spans="2:15" ht="45.75" customHeight="1">
      <c r="B7" s="5">
        <v>5</v>
      </c>
      <c r="C7" s="36" t="s">
        <v>24</v>
      </c>
      <c r="D7" s="5" t="s">
        <v>559</v>
      </c>
      <c r="E7" s="5" t="s">
        <v>360</v>
      </c>
      <c r="F7" s="6">
        <v>44131</v>
      </c>
      <c r="G7" s="5">
        <v>19612</v>
      </c>
      <c r="H7" s="5" t="s">
        <v>358</v>
      </c>
      <c r="I7" s="5" t="s">
        <v>323</v>
      </c>
      <c r="J7" s="3" t="s">
        <v>359</v>
      </c>
      <c r="K7" s="3">
        <v>250</v>
      </c>
      <c r="L7" s="3">
        <v>575</v>
      </c>
      <c r="M7" s="3">
        <f>SUM(K7:L7)</f>
        <v>825</v>
      </c>
      <c r="N7" s="33"/>
      <c r="O7" s="5"/>
    </row>
    <row r="8" spans="2:15" ht="45.75" customHeight="1">
      <c r="B8" s="5">
        <v>6</v>
      </c>
      <c r="C8" s="36" t="s">
        <v>24</v>
      </c>
      <c r="D8" s="5" t="s">
        <v>428</v>
      </c>
      <c r="E8" s="5" t="s">
        <v>234</v>
      </c>
      <c r="F8" s="6">
        <v>42859</v>
      </c>
      <c r="G8" s="5">
        <v>17806</v>
      </c>
      <c r="H8" s="5" t="s">
        <v>413</v>
      </c>
      <c r="I8" s="5" t="s">
        <v>235</v>
      </c>
      <c r="J8" s="3"/>
      <c r="K8" s="3">
        <v>230</v>
      </c>
      <c r="L8" s="3">
        <v>150</v>
      </c>
      <c r="M8" s="3">
        <f>SUM(K8:L8)</f>
        <v>380</v>
      </c>
      <c r="N8" s="33"/>
      <c r="O8" s="5"/>
    </row>
    <row r="9" spans="2:15" ht="45.75" customHeight="1">
      <c r="B9" s="3">
        <v>7</v>
      </c>
      <c r="C9" s="36" t="s">
        <v>59</v>
      </c>
      <c r="D9" s="5" t="s">
        <v>428</v>
      </c>
      <c r="E9" s="5" t="s">
        <v>197</v>
      </c>
      <c r="F9" s="4">
        <v>42261</v>
      </c>
      <c r="G9" s="3">
        <v>16319</v>
      </c>
      <c r="H9" s="5" t="s">
        <v>414</v>
      </c>
      <c r="I9" s="5" t="s">
        <v>198</v>
      </c>
      <c r="J9" s="3"/>
      <c r="K9" s="3">
        <v>155</v>
      </c>
      <c r="L9" s="3">
        <v>60</v>
      </c>
      <c r="M9" s="3">
        <f>SUM(K9:L9)</f>
        <v>215</v>
      </c>
      <c r="N9" s="33" t="s">
        <v>259</v>
      </c>
      <c r="O9" s="5"/>
    </row>
    <row r="10" spans="2:15" ht="45.75" customHeight="1">
      <c r="B10" s="5">
        <v>8</v>
      </c>
      <c r="C10" s="36" t="s">
        <v>59</v>
      </c>
      <c r="D10" s="5" t="s">
        <v>559</v>
      </c>
      <c r="E10" s="5" t="s">
        <v>363</v>
      </c>
      <c r="F10" s="6">
        <v>44069</v>
      </c>
      <c r="G10" s="5">
        <v>19477</v>
      </c>
      <c r="H10" s="5" t="s">
        <v>364</v>
      </c>
      <c r="I10" s="5" t="s">
        <v>317</v>
      </c>
      <c r="J10" s="3" t="s">
        <v>556</v>
      </c>
      <c r="K10" s="3">
        <v>75</v>
      </c>
      <c r="L10" s="3">
        <v>55</v>
      </c>
      <c r="M10" s="3">
        <v>130</v>
      </c>
      <c r="N10" s="33"/>
      <c r="O10" s="5"/>
    </row>
    <row r="11" spans="2:15" ht="45.75" customHeight="1">
      <c r="B11" s="5">
        <v>9</v>
      </c>
      <c r="C11" s="36" t="s">
        <v>59</v>
      </c>
      <c r="D11" s="5" t="s">
        <v>350</v>
      </c>
      <c r="E11" s="5" t="s">
        <v>102</v>
      </c>
      <c r="F11" s="4">
        <v>41345</v>
      </c>
      <c r="G11" s="3">
        <v>14115</v>
      </c>
      <c r="H11" s="5" t="s">
        <v>508</v>
      </c>
      <c r="I11" s="3" t="s">
        <v>103</v>
      </c>
      <c r="J11" s="3"/>
      <c r="K11" s="3">
        <v>400</v>
      </c>
      <c r="L11" s="3">
        <v>400</v>
      </c>
      <c r="M11" s="3">
        <v>800</v>
      </c>
      <c r="N11" s="33" t="s">
        <v>270</v>
      </c>
      <c r="O11" s="3" t="s">
        <v>104</v>
      </c>
    </row>
    <row r="12" spans="2:15" ht="45.75" customHeight="1">
      <c r="B12" s="3">
        <v>10</v>
      </c>
      <c r="C12" s="36" t="s">
        <v>21</v>
      </c>
      <c r="D12" s="5" t="s">
        <v>428</v>
      </c>
      <c r="E12" s="5" t="s">
        <v>173</v>
      </c>
      <c r="F12" s="4">
        <v>42122</v>
      </c>
      <c r="G12" s="3">
        <v>16043</v>
      </c>
      <c r="H12" s="5" t="s">
        <v>509</v>
      </c>
      <c r="I12" s="3" t="s">
        <v>174</v>
      </c>
      <c r="J12" s="3"/>
      <c r="K12" s="3">
        <v>55</v>
      </c>
      <c r="L12" s="3">
        <v>151</v>
      </c>
      <c r="M12" s="3">
        <f>SUM(K12:L12)</f>
        <v>206</v>
      </c>
      <c r="N12" s="33" t="s">
        <v>257</v>
      </c>
      <c r="O12" s="5"/>
    </row>
    <row r="13" spans="2:15" ht="45.75" customHeight="1">
      <c r="B13" s="5">
        <v>11</v>
      </c>
      <c r="C13" s="36" t="s">
        <v>21</v>
      </c>
      <c r="D13" s="5" t="s">
        <v>365</v>
      </c>
      <c r="E13" s="5" t="s">
        <v>529</v>
      </c>
      <c r="F13" s="4">
        <v>44530</v>
      </c>
      <c r="G13" s="3">
        <v>20150</v>
      </c>
      <c r="H13" s="5" t="s">
        <v>530</v>
      </c>
      <c r="I13" s="5" t="s">
        <v>531</v>
      </c>
      <c r="J13" s="3" t="s">
        <v>532</v>
      </c>
      <c r="K13" s="5">
        <v>250</v>
      </c>
      <c r="L13" s="5">
        <v>70</v>
      </c>
      <c r="M13" s="5">
        <v>320</v>
      </c>
      <c r="N13" s="3"/>
      <c r="O13" s="3"/>
    </row>
    <row r="14" spans="2:15" ht="45.75" customHeight="1">
      <c r="B14" s="5">
        <v>12</v>
      </c>
      <c r="C14" s="36" t="s">
        <v>21</v>
      </c>
      <c r="D14" s="5" t="s">
        <v>428</v>
      </c>
      <c r="E14" s="5" t="s">
        <v>19</v>
      </c>
      <c r="F14" s="4">
        <v>34947</v>
      </c>
      <c r="G14" s="3">
        <v>6179</v>
      </c>
      <c r="H14" s="5" t="s">
        <v>510</v>
      </c>
      <c r="I14" s="5" t="s">
        <v>217</v>
      </c>
      <c r="J14" s="3" t="s">
        <v>20</v>
      </c>
      <c r="K14" s="3">
        <v>150</v>
      </c>
      <c r="L14" s="3"/>
      <c r="M14" s="3">
        <v>150</v>
      </c>
      <c r="N14" s="33" t="s">
        <v>94</v>
      </c>
      <c r="O14" s="3" t="s">
        <v>170</v>
      </c>
    </row>
    <row r="15" spans="2:15" ht="45.75" customHeight="1">
      <c r="B15" s="3">
        <v>13</v>
      </c>
      <c r="C15" s="36" t="s">
        <v>558</v>
      </c>
      <c r="D15" s="5" t="s">
        <v>559</v>
      </c>
      <c r="E15" s="5" t="s">
        <v>560</v>
      </c>
      <c r="F15" s="4">
        <v>44608</v>
      </c>
      <c r="G15" s="3">
        <v>20305</v>
      </c>
      <c r="H15" s="5" t="s">
        <v>561</v>
      </c>
      <c r="I15" s="5" t="s">
        <v>562</v>
      </c>
      <c r="J15" s="3" t="s">
        <v>563</v>
      </c>
      <c r="K15" s="5">
        <v>60</v>
      </c>
      <c r="L15" s="5">
        <v>90</v>
      </c>
      <c r="M15" s="5">
        <v>150</v>
      </c>
      <c r="N15" s="3"/>
      <c r="O15" s="3"/>
    </row>
    <row r="16" spans="2:15" ht="45.75" customHeight="1">
      <c r="B16" s="5">
        <v>14</v>
      </c>
      <c r="C16" s="36" t="s">
        <v>21</v>
      </c>
      <c r="D16" s="5" t="s">
        <v>365</v>
      </c>
      <c r="E16" s="5" t="s">
        <v>327</v>
      </c>
      <c r="F16" s="6">
        <v>44175</v>
      </c>
      <c r="G16" s="5">
        <v>19721</v>
      </c>
      <c r="H16" s="5" t="s">
        <v>366</v>
      </c>
      <c r="I16" s="5" t="s">
        <v>328</v>
      </c>
      <c r="J16" s="3" t="s">
        <v>367</v>
      </c>
      <c r="K16" s="3">
        <v>251</v>
      </c>
      <c r="L16" s="3">
        <v>300</v>
      </c>
      <c r="M16" s="3">
        <v>551</v>
      </c>
      <c r="N16" s="33"/>
      <c r="O16" s="5"/>
    </row>
    <row r="17" spans="2:15" ht="45.75" customHeight="1">
      <c r="B17" s="3">
        <v>15</v>
      </c>
      <c r="C17" s="36" t="s">
        <v>179</v>
      </c>
      <c r="D17" s="5" t="s">
        <v>559</v>
      </c>
      <c r="E17" s="5" t="s">
        <v>337</v>
      </c>
      <c r="F17" s="6">
        <v>44131</v>
      </c>
      <c r="G17" s="5">
        <v>19633</v>
      </c>
      <c r="H17" s="5" t="s">
        <v>375</v>
      </c>
      <c r="I17" s="5" t="s">
        <v>338</v>
      </c>
      <c r="J17" s="3" t="s">
        <v>443</v>
      </c>
      <c r="K17" s="3">
        <v>30</v>
      </c>
      <c r="L17" s="3">
        <v>50</v>
      </c>
      <c r="M17" s="3">
        <v>80</v>
      </c>
      <c r="N17" s="33"/>
      <c r="O17" s="5" t="s">
        <v>389</v>
      </c>
    </row>
    <row r="18" spans="2:15" ht="45.75" customHeight="1">
      <c r="B18" s="5">
        <v>16</v>
      </c>
      <c r="C18" s="36" t="s">
        <v>179</v>
      </c>
      <c r="D18" s="5" t="s">
        <v>428</v>
      </c>
      <c r="E18" s="5" t="s">
        <v>247</v>
      </c>
      <c r="F18" s="6">
        <v>43025</v>
      </c>
      <c r="G18" s="5">
        <v>18106</v>
      </c>
      <c r="H18" s="5" t="s">
        <v>407</v>
      </c>
      <c r="I18" s="5" t="s">
        <v>248</v>
      </c>
      <c r="J18" s="3"/>
      <c r="K18" s="3">
        <v>145</v>
      </c>
      <c r="L18" s="3">
        <v>40</v>
      </c>
      <c r="M18" s="3">
        <f>SUM(K18:L18)</f>
        <v>185</v>
      </c>
      <c r="N18" s="33" t="s">
        <v>263</v>
      </c>
      <c r="O18" s="5" t="s">
        <v>408</v>
      </c>
    </row>
    <row r="19" spans="2:15" ht="45.75" customHeight="1">
      <c r="B19" s="5">
        <v>17</v>
      </c>
      <c r="C19" s="36" t="s">
        <v>179</v>
      </c>
      <c r="D19" s="5" t="s">
        <v>559</v>
      </c>
      <c r="E19" s="5" t="s">
        <v>376</v>
      </c>
      <c r="F19" s="6">
        <v>44251</v>
      </c>
      <c r="G19" s="5">
        <v>19743</v>
      </c>
      <c r="H19" s="5" t="s">
        <v>377</v>
      </c>
      <c r="I19" s="5" t="s">
        <v>330</v>
      </c>
      <c r="J19" s="3" t="s">
        <v>444</v>
      </c>
      <c r="K19" s="3">
        <v>100</v>
      </c>
      <c r="L19" s="3">
        <v>170</v>
      </c>
      <c r="M19" s="3">
        <v>270</v>
      </c>
      <c r="N19" s="33"/>
      <c r="O19" s="5"/>
    </row>
    <row r="20" spans="2:15" ht="45.75" customHeight="1">
      <c r="B20" s="3">
        <v>18</v>
      </c>
      <c r="C20" s="36" t="s">
        <v>179</v>
      </c>
      <c r="D20" s="5" t="s">
        <v>428</v>
      </c>
      <c r="E20" s="5" t="s">
        <v>251</v>
      </c>
      <c r="F20" s="6">
        <v>42606</v>
      </c>
      <c r="G20" s="5">
        <v>17132</v>
      </c>
      <c r="H20" s="5" t="s">
        <v>409</v>
      </c>
      <c r="I20" s="5" t="s">
        <v>252</v>
      </c>
      <c r="J20" s="3"/>
      <c r="K20" s="3">
        <v>300</v>
      </c>
      <c r="L20" s="3" t="s">
        <v>394</v>
      </c>
      <c r="M20" s="3">
        <v>300</v>
      </c>
      <c r="N20" s="33"/>
      <c r="O20" s="5" t="s">
        <v>410</v>
      </c>
    </row>
    <row r="21" spans="2:15" ht="45.75" customHeight="1">
      <c r="B21" s="5">
        <v>19</v>
      </c>
      <c r="C21" s="36" t="s">
        <v>179</v>
      </c>
      <c r="D21" s="5" t="s">
        <v>428</v>
      </c>
      <c r="E21" s="5" t="s">
        <v>312</v>
      </c>
      <c r="F21" s="6">
        <v>41911</v>
      </c>
      <c r="G21" s="5">
        <v>15543</v>
      </c>
      <c r="H21" s="5" t="s">
        <v>369</v>
      </c>
      <c r="I21" s="5" t="s">
        <v>176</v>
      </c>
      <c r="J21" s="3" t="s">
        <v>445</v>
      </c>
      <c r="K21" s="3">
        <v>150</v>
      </c>
      <c r="L21" s="3">
        <v>150</v>
      </c>
      <c r="M21" s="3">
        <f>SUM(K21:L21)</f>
        <v>300</v>
      </c>
      <c r="N21" s="33" t="s">
        <v>267</v>
      </c>
      <c r="O21" s="5" t="s">
        <v>406</v>
      </c>
    </row>
    <row r="22" spans="2:15" ht="45.75" customHeight="1">
      <c r="B22" s="5">
        <v>20</v>
      </c>
      <c r="C22" s="36" t="s">
        <v>179</v>
      </c>
      <c r="D22" s="5" t="s">
        <v>559</v>
      </c>
      <c r="E22" s="5" t="s">
        <v>575</v>
      </c>
      <c r="F22" s="6">
        <v>44263</v>
      </c>
      <c r="G22" s="5">
        <v>19819</v>
      </c>
      <c r="H22" s="5" t="s">
        <v>576</v>
      </c>
      <c r="I22" s="5" t="s">
        <v>577</v>
      </c>
      <c r="J22" s="3" t="s">
        <v>578</v>
      </c>
      <c r="K22" s="3">
        <v>50</v>
      </c>
      <c r="L22" s="3">
        <v>100</v>
      </c>
      <c r="M22" s="3">
        <v>150</v>
      </c>
      <c r="N22" s="33"/>
      <c r="O22" s="5" t="s">
        <v>390</v>
      </c>
    </row>
    <row r="23" spans="2:15" ht="45.75" customHeight="1">
      <c r="B23" s="3">
        <v>21</v>
      </c>
      <c r="C23" s="36" t="s">
        <v>179</v>
      </c>
      <c r="D23" s="5" t="s">
        <v>428</v>
      </c>
      <c r="E23" s="5" t="s">
        <v>276</v>
      </c>
      <c r="F23" s="6">
        <v>42823</v>
      </c>
      <c r="G23" s="5">
        <v>17709</v>
      </c>
      <c r="H23" s="5" t="s">
        <v>404</v>
      </c>
      <c r="I23" s="5" t="s">
        <v>277</v>
      </c>
      <c r="J23" s="3"/>
      <c r="K23" s="3">
        <v>170</v>
      </c>
      <c r="L23" s="3">
        <v>230</v>
      </c>
      <c r="M23" s="3">
        <f>K23+L23</f>
        <v>400</v>
      </c>
      <c r="N23" s="33"/>
      <c r="O23" s="5" t="s">
        <v>405</v>
      </c>
    </row>
    <row r="24" spans="2:15" ht="45.75" customHeight="1">
      <c r="B24" s="5">
        <v>22</v>
      </c>
      <c r="C24" s="36" t="s">
        <v>179</v>
      </c>
      <c r="D24" s="5" t="s">
        <v>559</v>
      </c>
      <c r="E24" s="5" t="s">
        <v>537</v>
      </c>
      <c r="F24" s="4">
        <v>44530</v>
      </c>
      <c r="G24" s="3">
        <v>20153</v>
      </c>
      <c r="H24" s="5" t="s">
        <v>538</v>
      </c>
      <c r="I24" s="5" t="s">
        <v>539</v>
      </c>
      <c r="J24" s="3" t="s">
        <v>540</v>
      </c>
      <c r="K24" s="5">
        <v>90</v>
      </c>
      <c r="L24" s="5"/>
      <c r="M24" s="5">
        <v>90</v>
      </c>
      <c r="N24" s="3"/>
      <c r="O24" s="3"/>
    </row>
    <row r="25" spans="2:15" ht="45.75" customHeight="1">
      <c r="B25" s="5">
        <v>23</v>
      </c>
      <c r="C25" s="36" t="s">
        <v>179</v>
      </c>
      <c r="D25" s="5" t="s">
        <v>428</v>
      </c>
      <c r="E25" s="5" t="s">
        <v>329</v>
      </c>
      <c r="F25" s="6">
        <v>41876</v>
      </c>
      <c r="G25" s="5">
        <v>15465</v>
      </c>
      <c r="H25" s="5" t="s">
        <v>378</v>
      </c>
      <c r="I25" s="5" t="s">
        <v>339</v>
      </c>
      <c r="J25" s="3" t="s">
        <v>394</v>
      </c>
      <c r="K25" s="3">
        <v>200</v>
      </c>
      <c r="L25" s="3">
        <v>120</v>
      </c>
      <c r="M25" s="3">
        <v>320</v>
      </c>
      <c r="N25" s="33"/>
      <c r="O25" s="5" t="s">
        <v>391</v>
      </c>
    </row>
    <row r="26" spans="2:15" ht="45.75" customHeight="1">
      <c r="B26" s="3">
        <v>24</v>
      </c>
      <c r="C26" s="36" t="s">
        <v>179</v>
      </c>
      <c r="D26" s="5" t="s">
        <v>365</v>
      </c>
      <c r="E26" s="5" t="s">
        <v>282</v>
      </c>
      <c r="F26" s="6">
        <v>43222</v>
      </c>
      <c r="G26" s="5">
        <v>18543</v>
      </c>
      <c r="H26" s="5" t="s">
        <v>400</v>
      </c>
      <c r="I26" s="5" t="s">
        <v>283</v>
      </c>
      <c r="J26" s="3">
        <v>2324870206</v>
      </c>
      <c r="K26" s="3"/>
      <c r="L26" s="3">
        <f>330+150</f>
        <v>480</v>
      </c>
      <c r="M26" s="3">
        <f>K26+L26</f>
        <v>480</v>
      </c>
      <c r="N26" s="33"/>
      <c r="O26" s="5" t="s">
        <v>401</v>
      </c>
    </row>
    <row r="27" spans="2:15" ht="45.75" customHeight="1">
      <c r="B27" s="5">
        <v>25</v>
      </c>
      <c r="C27" s="36" t="s">
        <v>179</v>
      </c>
      <c r="D27" s="5" t="s">
        <v>428</v>
      </c>
      <c r="E27" s="5" t="s">
        <v>396</v>
      </c>
      <c r="F27" s="6">
        <v>42488</v>
      </c>
      <c r="G27" s="5">
        <v>16884</v>
      </c>
      <c r="H27" s="5" t="s">
        <v>397</v>
      </c>
      <c r="I27" s="5" t="s">
        <v>293</v>
      </c>
      <c r="J27" s="3"/>
      <c r="K27" s="3">
        <v>140</v>
      </c>
      <c r="L27" s="3">
        <v>60</v>
      </c>
      <c r="M27" s="3">
        <f>K27+L27</f>
        <v>200</v>
      </c>
      <c r="N27" s="33"/>
      <c r="O27" s="5" t="s">
        <v>398</v>
      </c>
    </row>
    <row r="28" spans="2:15" ht="64.5" customHeight="1">
      <c r="B28" s="5">
        <v>26</v>
      </c>
      <c r="C28" s="36" t="s">
        <v>179</v>
      </c>
      <c r="D28" s="5" t="s">
        <v>365</v>
      </c>
      <c r="E28" s="5" t="s">
        <v>139</v>
      </c>
      <c r="F28" s="6">
        <v>41800</v>
      </c>
      <c r="G28" s="5">
        <v>15316</v>
      </c>
      <c r="H28" s="5" t="s">
        <v>393</v>
      </c>
      <c r="I28" s="5" t="s">
        <v>140</v>
      </c>
      <c r="J28" s="3"/>
      <c r="K28" s="3">
        <f>24+14+16+16+16+25+32</f>
        <v>143</v>
      </c>
      <c r="L28" s="3">
        <v>400</v>
      </c>
      <c r="M28" s="3">
        <f>L28+K28</f>
        <v>543</v>
      </c>
      <c r="N28" s="33" t="s">
        <v>271</v>
      </c>
      <c r="O28" s="5" t="s">
        <v>395</v>
      </c>
    </row>
    <row r="29" spans="2:15" ht="45.75" customHeight="1">
      <c r="B29" s="3">
        <v>27</v>
      </c>
      <c r="C29" s="36" t="s">
        <v>179</v>
      </c>
      <c r="D29" s="5" t="s">
        <v>428</v>
      </c>
      <c r="E29" s="5" t="s">
        <v>368</v>
      </c>
      <c r="F29" s="6">
        <v>41780</v>
      </c>
      <c r="G29" s="5">
        <v>15265</v>
      </c>
      <c r="H29" s="5" t="s">
        <v>402</v>
      </c>
      <c r="I29" s="3" t="s">
        <v>175</v>
      </c>
      <c r="J29" s="3"/>
      <c r="K29" s="3">
        <v>220</v>
      </c>
      <c r="L29" s="3">
        <v>400</v>
      </c>
      <c r="M29" s="3">
        <f>SUM(K29:L29)</f>
        <v>620</v>
      </c>
      <c r="N29" s="33"/>
      <c r="O29" s="5" t="s">
        <v>403</v>
      </c>
    </row>
    <row r="30" spans="2:15" ht="62.25" customHeight="1">
      <c r="B30" s="5">
        <v>28</v>
      </c>
      <c r="C30" s="36" t="s">
        <v>179</v>
      </c>
      <c r="D30" s="5" t="s">
        <v>559</v>
      </c>
      <c r="E30" s="5" t="s">
        <v>374</v>
      </c>
      <c r="F30" s="6">
        <v>44039</v>
      </c>
      <c r="G30" s="5">
        <v>19465</v>
      </c>
      <c r="H30" s="5" t="s">
        <v>372</v>
      </c>
      <c r="I30" s="5" t="s">
        <v>316</v>
      </c>
      <c r="J30" s="3" t="s">
        <v>373</v>
      </c>
      <c r="K30" s="3">
        <v>50</v>
      </c>
      <c r="L30" s="3">
        <v>120</v>
      </c>
      <c r="M30" s="3">
        <v>170</v>
      </c>
      <c r="N30" s="33"/>
      <c r="O30" s="5"/>
    </row>
    <row r="31" spans="2:15" ht="45.75" customHeight="1">
      <c r="B31" s="5">
        <v>29</v>
      </c>
      <c r="C31" s="36" t="s">
        <v>179</v>
      </c>
      <c r="D31" s="5" t="s">
        <v>428</v>
      </c>
      <c r="E31" s="5" t="s">
        <v>281</v>
      </c>
      <c r="F31" s="6">
        <v>43271</v>
      </c>
      <c r="G31" s="5">
        <v>18598</v>
      </c>
      <c r="H31" s="5" t="s">
        <v>370</v>
      </c>
      <c r="I31" s="5" t="s">
        <v>140</v>
      </c>
      <c r="J31" s="3" t="s">
        <v>371</v>
      </c>
      <c r="K31" s="3">
        <v>150</v>
      </c>
      <c r="L31" s="3">
        <f>150+250+75</f>
        <v>475</v>
      </c>
      <c r="M31" s="3">
        <f>K31+L31</f>
        <v>625</v>
      </c>
      <c r="N31" s="33"/>
      <c r="O31" s="5" t="s">
        <v>399</v>
      </c>
    </row>
    <row r="32" spans="2:15" ht="45.75" customHeight="1">
      <c r="B32" s="5">
        <v>30</v>
      </c>
      <c r="C32" s="36" t="s">
        <v>179</v>
      </c>
      <c r="D32" s="5" t="s">
        <v>559</v>
      </c>
      <c r="E32" s="5" t="s">
        <v>594</v>
      </c>
      <c r="F32" s="6">
        <v>44889</v>
      </c>
      <c r="G32" s="5">
        <v>21109</v>
      </c>
      <c r="H32" s="5" t="s">
        <v>595</v>
      </c>
      <c r="I32" s="5" t="s">
        <v>596</v>
      </c>
      <c r="J32" s="3"/>
      <c r="K32" s="3">
        <v>72</v>
      </c>
      <c r="L32" s="3">
        <v>300</v>
      </c>
      <c r="M32" s="3">
        <v>372</v>
      </c>
      <c r="N32" s="33"/>
      <c r="O32" s="5" t="s">
        <v>597</v>
      </c>
    </row>
    <row r="33" spans="2:15" ht="45.75" customHeight="1">
      <c r="B33" s="5">
        <v>31</v>
      </c>
      <c r="C33" s="36" t="s">
        <v>179</v>
      </c>
      <c r="D33" s="5" t="s">
        <v>559</v>
      </c>
      <c r="E33" s="5" t="s">
        <v>598</v>
      </c>
      <c r="F33" s="6">
        <v>44907</v>
      </c>
      <c r="G33" s="5">
        <v>21147</v>
      </c>
      <c r="H33" s="5" t="s">
        <v>599</v>
      </c>
      <c r="I33" s="5" t="s">
        <v>600</v>
      </c>
      <c r="J33" s="3" t="s">
        <v>601</v>
      </c>
      <c r="K33" s="3">
        <v>50</v>
      </c>
      <c r="L33" s="3">
        <v>40</v>
      </c>
      <c r="M33" s="3">
        <v>90</v>
      </c>
      <c r="N33" s="33"/>
      <c r="O33" s="5" t="s">
        <v>602</v>
      </c>
    </row>
    <row r="34" spans="2:15" ht="45.75" customHeight="1">
      <c r="B34" s="5">
        <v>32</v>
      </c>
      <c r="C34" s="36" t="s">
        <v>179</v>
      </c>
      <c r="D34" s="5" t="s">
        <v>365</v>
      </c>
      <c r="E34" s="5" t="s">
        <v>557</v>
      </c>
      <c r="F34" s="6">
        <v>44410</v>
      </c>
      <c r="G34" s="5">
        <v>19950</v>
      </c>
      <c r="H34" s="5" t="s">
        <v>641</v>
      </c>
      <c r="I34" s="5" t="s">
        <v>642</v>
      </c>
      <c r="J34" s="3" t="s">
        <v>380</v>
      </c>
      <c r="K34" s="3">
        <v>40</v>
      </c>
      <c r="L34" s="3">
        <v>30</v>
      </c>
      <c r="M34" s="3">
        <v>70</v>
      </c>
      <c r="N34" s="33"/>
      <c r="O34" s="5"/>
    </row>
    <row r="35" spans="2:15" ht="45.75" customHeight="1">
      <c r="B35" s="5">
        <v>33</v>
      </c>
      <c r="C35" s="36" t="s">
        <v>179</v>
      </c>
      <c r="D35" s="5" t="s">
        <v>521</v>
      </c>
      <c r="E35" s="5" t="s">
        <v>610</v>
      </c>
      <c r="F35" s="6">
        <v>44924</v>
      </c>
      <c r="G35" s="5">
        <v>21211</v>
      </c>
      <c r="H35" s="5" t="s">
        <v>611</v>
      </c>
      <c r="I35" s="5" t="s">
        <v>612</v>
      </c>
      <c r="J35" s="3" t="s">
        <v>613</v>
      </c>
      <c r="K35" s="3">
        <v>120</v>
      </c>
      <c r="L35" s="3"/>
      <c r="M35" s="3"/>
      <c r="N35" s="33"/>
      <c r="O35" s="5" t="s">
        <v>614</v>
      </c>
    </row>
    <row r="36" spans="2:15" ht="45.75" customHeight="1">
      <c r="B36" s="3">
        <v>34</v>
      </c>
      <c r="C36" s="36" t="s">
        <v>196</v>
      </c>
      <c r="D36" s="5" t="s">
        <v>365</v>
      </c>
      <c r="E36" s="5" t="s">
        <v>215</v>
      </c>
      <c r="F36" s="6">
        <v>42439</v>
      </c>
      <c r="G36" s="5">
        <v>16776</v>
      </c>
      <c r="H36" s="5" t="s">
        <v>381</v>
      </c>
      <c r="I36" s="5" t="s">
        <v>216</v>
      </c>
      <c r="J36" s="3" t="s">
        <v>382</v>
      </c>
      <c r="K36" s="3">
        <v>25</v>
      </c>
      <c r="L36" s="3">
        <v>20</v>
      </c>
      <c r="M36" s="3">
        <f>SUM(K36:L36)</f>
        <v>45</v>
      </c>
      <c r="N36" s="33"/>
      <c r="O36" s="5"/>
    </row>
    <row r="37" spans="2:15" ht="45.75" customHeight="1">
      <c r="B37" s="5">
        <v>35</v>
      </c>
      <c r="C37" s="36" t="s">
        <v>196</v>
      </c>
      <c r="D37" s="5" t="s">
        <v>350</v>
      </c>
      <c r="E37" s="5" t="s">
        <v>438</v>
      </c>
      <c r="F37" s="4">
        <v>37554</v>
      </c>
      <c r="G37" s="3">
        <v>8722</v>
      </c>
      <c r="H37" s="5" t="s">
        <v>439</v>
      </c>
      <c r="I37" s="3" t="s">
        <v>440</v>
      </c>
      <c r="J37" s="3" t="s">
        <v>441</v>
      </c>
      <c r="K37" s="3"/>
      <c r="L37" s="3"/>
      <c r="M37" s="3"/>
      <c r="N37" s="3"/>
      <c r="O37" s="3"/>
    </row>
    <row r="38" spans="2:15" ht="45.75" customHeight="1">
      <c r="B38" s="5">
        <v>36</v>
      </c>
      <c r="C38" s="36" t="s">
        <v>196</v>
      </c>
      <c r="D38" s="5" t="s">
        <v>428</v>
      </c>
      <c r="E38" s="5" t="s">
        <v>619</v>
      </c>
      <c r="F38" s="6">
        <v>42248</v>
      </c>
      <c r="G38" s="5">
        <v>16305</v>
      </c>
      <c r="H38" s="5" t="s">
        <v>620</v>
      </c>
      <c r="I38" s="5" t="s">
        <v>195</v>
      </c>
      <c r="J38" s="3" t="s">
        <v>386</v>
      </c>
      <c r="K38" s="3">
        <v>180</v>
      </c>
      <c r="L38" s="3">
        <v>100</v>
      </c>
      <c r="M38" s="3">
        <v>280</v>
      </c>
      <c r="N38" s="34" t="s">
        <v>528</v>
      </c>
      <c r="O38" s="5"/>
    </row>
    <row r="39" spans="2:15" ht="45.75" customHeight="1">
      <c r="B39" s="3">
        <v>37</v>
      </c>
      <c r="C39" s="36" t="s">
        <v>196</v>
      </c>
      <c r="D39" s="5" t="s">
        <v>350</v>
      </c>
      <c r="E39" s="5" t="s">
        <v>345</v>
      </c>
      <c r="F39" s="6">
        <v>44368</v>
      </c>
      <c r="G39" s="5">
        <v>19925</v>
      </c>
      <c r="H39" s="5" t="s">
        <v>384</v>
      </c>
      <c r="I39" s="5" t="s">
        <v>346</v>
      </c>
      <c r="J39" s="3" t="s">
        <v>385</v>
      </c>
      <c r="K39" s="3"/>
      <c r="L39" s="3"/>
      <c r="M39" s="3"/>
      <c r="N39" s="33"/>
      <c r="O39" s="5"/>
    </row>
    <row r="40" spans="2:15" ht="45.75" customHeight="1">
      <c r="B40" s="5">
        <v>38</v>
      </c>
      <c r="C40" s="36" t="s">
        <v>196</v>
      </c>
      <c r="D40" s="5" t="s">
        <v>365</v>
      </c>
      <c r="E40" s="5" t="s">
        <v>582</v>
      </c>
      <c r="F40" s="4">
        <v>44791</v>
      </c>
      <c r="G40" s="3">
        <v>20745</v>
      </c>
      <c r="H40" s="5" t="s">
        <v>583</v>
      </c>
      <c r="I40" s="5" t="s">
        <v>584</v>
      </c>
      <c r="J40" s="5" t="s">
        <v>592</v>
      </c>
      <c r="K40" s="5">
        <v>70</v>
      </c>
      <c r="L40" s="5">
        <v>120</v>
      </c>
      <c r="M40" s="5">
        <v>190</v>
      </c>
      <c r="N40" s="3"/>
      <c r="O40" s="3"/>
    </row>
    <row r="41" spans="2:15" ht="45.75" customHeight="1">
      <c r="B41" s="5">
        <v>39</v>
      </c>
      <c r="C41" s="36" t="s">
        <v>196</v>
      </c>
      <c r="D41" s="5" t="s">
        <v>365</v>
      </c>
      <c r="E41" s="5" t="s">
        <v>296</v>
      </c>
      <c r="F41" s="6">
        <v>43440</v>
      </c>
      <c r="G41" s="5">
        <v>18804</v>
      </c>
      <c r="H41" s="5" t="s">
        <v>383</v>
      </c>
      <c r="I41" s="5" t="s">
        <v>297</v>
      </c>
      <c r="J41" s="3" t="s">
        <v>382</v>
      </c>
      <c r="K41" s="3">
        <v>50</v>
      </c>
      <c r="L41" s="3">
        <v>150</v>
      </c>
      <c r="M41" s="3">
        <v>200</v>
      </c>
      <c r="N41" s="33"/>
      <c r="O41" s="5"/>
    </row>
    <row r="42" spans="2:15" ht="45.75" customHeight="1">
      <c r="B42" s="3">
        <v>40</v>
      </c>
      <c r="C42" s="36" t="s">
        <v>196</v>
      </c>
      <c r="D42" s="5" t="s">
        <v>559</v>
      </c>
      <c r="E42" s="5" t="s">
        <v>571</v>
      </c>
      <c r="F42" s="4">
        <v>44663</v>
      </c>
      <c r="G42" s="3">
        <v>20415</v>
      </c>
      <c r="H42" s="5" t="s">
        <v>572</v>
      </c>
      <c r="I42" s="5" t="s">
        <v>573</v>
      </c>
      <c r="J42" s="3" t="s">
        <v>574</v>
      </c>
      <c r="K42" s="5">
        <v>45</v>
      </c>
      <c r="L42" s="5">
        <v>200</v>
      </c>
      <c r="M42" s="5">
        <v>245</v>
      </c>
      <c r="N42" s="3"/>
      <c r="O42" s="3"/>
    </row>
    <row r="43" spans="2:15" ht="45.75" customHeight="1">
      <c r="B43" s="5">
        <v>41</v>
      </c>
      <c r="C43" s="36" t="s">
        <v>196</v>
      </c>
      <c r="D43" s="5" t="s">
        <v>365</v>
      </c>
      <c r="E43" s="5" t="s">
        <v>503</v>
      </c>
      <c r="F43" s="4">
        <v>44476</v>
      </c>
      <c r="G43" s="3">
        <v>20095</v>
      </c>
      <c r="H43" s="5" t="s">
        <v>504</v>
      </c>
      <c r="I43" s="5" t="s">
        <v>505</v>
      </c>
      <c r="J43" s="3" t="s">
        <v>506</v>
      </c>
      <c r="K43" s="5"/>
      <c r="L43" s="5">
        <v>150</v>
      </c>
      <c r="M43" s="5"/>
      <c r="N43" s="3"/>
      <c r="O43" s="3"/>
    </row>
    <row r="44" spans="2:15" ht="45.75" customHeight="1">
      <c r="B44" s="5">
        <v>42</v>
      </c>
      <c r="C44" s="36" t="s">
        <v>280</v>
      </c>
      <c r="D44" s="5" t="s">
        <v>350</v>
      </c>
      <c r="E44" s="5" t="s">
        <v>278</v>
      </c>
      <c r="F44" s="6">
        <v>43297</v>
      </c>
      <c r="G44" s="5">
        <v>18643</v>
      </c>
      <c r="H44" s="5" t="s">
        <v>415</v>
      </c>
      <c r="I44" s="5" t="s">
        <v>279</v>
      </c>
      <c r="J44" s="3" t="s">
        <v>387</v>
      </c>
      <c r="K44" s="3">
        <v>90</v>
      </c>
      <c r="L44" s="3">
        <v>200</v>
      </c>
      <c r="M44" s="3">
        <f>SUM(K44:L44)</f>
        <v>290</v>
      </c>
      <c r="N44" s="33"/>
      <c r="O44" s="5"/>
    </row>
    <row r="45" spans="2:15" ht="45.75" customHeight="1">
      <c r="B45" s="3">
        <v>43</v>
      </c>
      <c r="C45" s="36" t="s">
        <v>473</v>
      </c>
      <c r="D45" s="5" t="s">
        <v>559</v>
      </c>
      <c r="E45" s="5" t="s">
        <v>474</v>
      </c>
      <c r="F45" s="4">
        <v>44476</v>
      </c>
      <c r="G45" s="3">
        <v>20090</v>
      </c>
      <c r="H45" s="5" t="s">
        <v>475</v>
      </c>
      <c r="I45" s="3" t="s">
        <v>476</v>
      </c>
      <c r="J45" s="3" t="s">
        <v>477</v>
      </c>
      <c r="K45" s="3">
        <v>55</v>
      </c>
      <c r="L45" s="3">
        <v>165</v>
      </c>
      <c r="M45" s="3">
        <v>220</v>
      </c>
      <c r="N45" s="33"/>
      <c r="O45" s="3"/>
    </row>
    <row r="46" spans="2:15" ht="45.75" customHeight="1">
      <c r="B46" s="5">
        <v>44</v>
      </c>
      <c r="C46" s="36" t="s">
        <v>25</v>
      </c>
      <c r="D46" s="5" t="s">
        <v>365</v>
      </c>
      <c r="E46" s="5" t="s">
        <v>355</v>
      </c>
      <c r="F46" s="6">
        <v>41908</v>
      </c>
      <c r="G46" s="5">
        <v>15535</v>
      </c>
      <c r="H46" s="5" t="s">
        <v>486</v>
      </c>
      <c r="I46" s="5" t="s">
        <v>488</v>
      </c>
      <c r="J46" s="3" t="s">
        <v>487</v>
      </c>
      <c r="K46" s="3"/>
      <c r="L46" s="3"/>
      <c r="M46" s="3"/>
      <c r="N46" s="33" t="s">
        <v>275</v>
      </c>
      <c r="O46" s="5" t="s">
        <v>144</v>
      </c>
    </row>
    <row r="47" spans="2:15" ht="45.75" customHeight="1">
      <c r="B47" s="5">
        <v>45</v>
      </c>
      <c r="C47" s="36" t="s">
        <v>25</v>
      </c>
      <c r="D47" s="5" t="s">
        <v>428</v>
      </c>
      <c r="E47" s="5" t="s">
        <v>39</v>
      </c>
      <c r="F47" s="4">
        <v>39440</v>
      </c>
      <c r="G47" s="3">
        <v>11240</v>
      </c>
      <c r="H47" s="5" t="s">
        <v>491</v>
      </c>
      <c r="I47" s="3" t="s">
        <v>40</v>
      </c>
      <c r="J47" s="3" t="s">
        <v>47</v>
      </c>
      <c r="K47" s="3">
        <v>160</v>
      </c>
      <c r="L47" s="3">
        <v>50</v>
      </c>
      <c r="M47" s="3">
        <v>210</v>
      </c>
      <c r="N47" s="33" t="s">
        <v>261</v>
      </c>
      <c r="O47" s="3"/>
    </row>
    <row r="48" spans="2:15" ht="45.75" customHeight="1">
      <c r="B48" s="3">
        <v>46</v>
      </c>
      <c r="C48" s="36" t="s">
        <v>25</v>
      </c>
      <c r="D48" s="5" t="s">
        <v>428</v>
      </c>
      <c r="E48" s="5" t="s">
        <v>490</v>
      </c>
      <c r="F48" s="6">
        <v>42506</v>
      </c>
      <c r="G48" s="5">
        <v>16923</v>
      </c>
      <c r="H48" s="5" t="s">
        <v>489</v>
      </c>
      <c r="I48" s="5" t="s">
        <v>218</v>
      </c>
      <c r="J48" s="3"/>
      <c r="K48" s="3">
        <v>150</v>
      </c>
      <c r="L48" s="3"/>
      <c r="M48" s="3">
        <v>150</v>
      </c>
      <c r="N48" s="3"/>
      <c r="O48" s="5"/>
    </row>
    <row r="49" spans="2:15" ht="45.75" customHeight="1">
      <c r="B49" s="5">
        <v>47</v>
      </c>
      <c r="C49" s="36" t="s">
        <v>25</v>
      </c>
      <c r="D49" s="5" t="s">
        <v>428</v>
      </c>
      <c r="E49" s="5" t="s">
        <v>255</v>
      </c>
      <c r="F49" s="6">
        <v>43167</v>
      </c>
      <c r="G49" s="5">
        <v>18395</v>
      </c>
      <c r="H49" s="5" t="s">
        <v>492</v>
      </c>
      <c r="I49" s="5" t="s">
        <v>256</v>
      </c>
      <c r="J49" s="3" t="s">
        <v>493</v>
      </c>
      <c r="K49" s="3">
        <v>160</v>
      </c>
      <c r="L49" s="3"/>
      <c r="M49" s="3">
        <v>160</v>
      </c>
      <c r="N49" s="33"/>
      <c r="O49" s="5"/>
    </row>
    <row r="50" spans="2:15" ht="45.75" customHeight="1">
      <c r="B50" s="5">
        <v>48</v>
      </c>
      <c r="C50" s="36" t="s">
        <v>25</v>
      </c>
      <c r="D50" s="5" t="s">
        <v>559</v>
      </c>
      <c r="E50" s="5" t="s">
        <v>621</v>
      </c>
      <c r="F50" s="6">
        <v>45008</v>
      </c>
      <c r="G50" s="5">
        <v>21445</v>
      </c>
      <c r="H50" s="5" t="s">
        <v>622</v>
      </c>
      <c r="I50" s="5" t="s">
        <v>623</v>
      </c>
      <c r="J50" s="3" t="s">
        <v>624</v>
      </c>
      <c r="K50" s="3">
        <v>50</v>
      </c>
      <c r="L50" s="3">
        <v>200</v>
      </c>
      <c r="M50" s="3">
        <v>250</v>
      </c>
      <c r="N50" s="33"/>
      <c r="O50" s="5"/>
    </row>
    <row r="51" spans="2:15" ht="45.75" customHeight="1">
      <c r="B51" s="5">
        <v>49</v>
      </c>
      <c r="C51" s="36" t="s">
        <v>233</v>
      </c>
      <c r="D51" s="5" t="s">
        <v>350</v>
      </c>
      <c r="E51" s="5" t="s">
        <v>308</v>
      </c>
      <c r="F51" s="6">
        <v>42928</v>
      </c>
      <c r="G51" s="5">
        <v>17926</v>
      </c>
      <c r="H51" s="5" t="s">
        <v>388</v>
      </c>
      <c r="I51" s="5" t="s">
        <v>349</v>
      </c>
      <c r="J51" s="3" t="s">
        <v>456</v>
      </c>
      <c r="K51" s="3">
        <v>75</v>
      </c>
      <c r="L51" s="3">
        <v>225</v>
      </c>
      <c r="M51" s="3">
        <v>175</v>
      </c>
      <c r="N51" s="33"/>
      <c r="O51" s="5"/>
    </row>
    <row r="52" spans="2:15" ht="45.75" customHeight="1">
      <c r="B52" s="3">
        <v>50</v>
      </c>
      <c r="C52" s="36" t="s">
        <v>233</v>
      </c>
      <c r="D52" s="5" t="s">
        <v>428</v>
      </c>
      <c r="E52" s="5" t="s">
        <v>231</v>
      </c>
      <c r="F52" s="6">
        <v>42816</v>
      </c>
      <c r="G52" s="5">
        <v>17676</v>
      </c>
      <c r="H52" s="5" t="s">
        <v>457</v>
      </c>
      <c r="I52" s="5" t="s">
        <v>232</v>
      </c>
      <c r="J52" s="3"/>
      <c r="K52" s="3">
        <v>150</v>
      </c>
      <c r="L52" s="3">
        <v>300</v>
      </c>
      <c r="M52" s="3">
        <f>SUM(K52:L52)</f>
        <v>450</v>
      </c>
      <c r="N52" s="33" t="s">
        <v>268</v>
      </c>
      <c r="O52" s="5"/>
    </row>
    <row r="53" spans="2:15" ht="45.75" customHeight="1">
      <c r="B53" s="5">
        <v>51</v>
      </c>
      <c r="C53" s="36" t="s">
        <v>23</v>
      </c>
      <c r="D53" s="5" t="s">
        <v>559</v>
      </c>
      <c r="E53" s="5" t="s">
        <v>564</v>
      </c>
      <c r="F53" s="6">
        <v>44131</v>
      </c>
      <c r="G53" s="5">
        <v>19597</v>
      </c>
      <c r="H53" s="5" t="s">
        <v>494</v>
      </c>
      <c r="I53" s="5" t="s">
        <v>326</v>
      </c>
      <c r="J53" s="3" t="s">
        <v>565</v>
      </c>
      <c r="K53" s="3">
        <v>75</v>
      </c>
      <c r="L53" s="3">
        <v>195</v>
      </c>
      <c r="M53" s="3">
        <f>SUM(K53:L53)</f>
        <v>270</v>
      </c>
      <c r="N53" s="33"/>
      <c r="O53" s="5"/>
    </row>
    <row r="54" spans="2:15" ht="73.5" customHeight="1">
      <c r="B54" s="5">
        <v>52</v>
      </c>
      <c r="C54" s="36" t="s">
        <v>23</v>
      </c>
      <c r="D54" s="5" t="s">
        <v>559</v>
      </c>
      <c r="E54" s="5" t="s">
        <v>616</v>
      </c>
      <c r="F54" s="6">
        <v>43732</v>
      </c>
      <c r="G54" s="5">
        <v>19041</v>
      </c>
      <c r="H54" s="5" t="s">
        <v>497</v>
      </c>
      <c r="I54" s="5" t="s">
        <v>348</v>
      </c>
      <c r="J54" s="3"/>
      <c r="K54" s="3">
        <v>75</v>
      </c>
      <c r="L54" s="3">
        <v>700</v>
      </c>
      <c r="M54" s="3">
        <v>775</v>
      </c>
      <c r="N54" s="33"/>
      <c r="O54" s="5"/>
    </row>
    <row r="55" spans="2:15" ht="45.75" customHeight="1">
      <c r="B55" s="3">
        <v>53</v>
      </c>
      <c r="C55" s="36" t="s">
        <v>23</v>
      </c>
      <c r="D55" s="5" t="s">
        <v>559</v>
      </c>
      <c r="E55" s="5" t="s">
        <v>545</v>
      </c>
      <c r="F55" s="4">
        <v>44530</v>
      </c>
      <c r="G55" s="3">
        <v>20173</v>
      </c>
      <c r="H55" s="5" t="s">
        <v>546</v>
      </c>
      <c r="I55" s="5" t="s">
        <v>547</v>
      </c>
      <c r="J55" s="3" t="s">
        <v>548</v>
      </c>
      <c r="K55" s="5">
        <v>50</v>
      </c>
      <c r="L55" s="5">
        <v>35</v>
      </c>
      <c r="M55" s="5">
        <v>85</v>
      </c>
      <c r="N55" s="3"/>
      <c r="O55" s="3"/>
    </row>
    <row r="56" spans="2:15" ht="45.75" customHeight="1">
      <c r="B56" s="5">
        <v>54</v>
      </c>
      <c r="C56" s="36" t="s">
        <v>23</v>
      </c>
      <c r="D56" s="5" t="s">
        <v>365</v>
      </c>
      <c r="E56" s="5" t="s">
        <v>533</v>
      </c>
      <c r="F56" s="4">
        <v>44530</v>
      </c>
      <c r="G56" s="3">
        <v>20151</v>
      </c>
      <c r="H56" s="5" t="s">
        <v>534</v>
      </c>
      <c r="I56" s="5" t="s">
        <v>535</v>
      </c>
      <c r="J56" s="3" t="s">
        <v>536</v>
      </c>
      <c r="K56" s="5">
        <v>96</v>
      </c>
      <c r="L56" s="5"/>
      <c r="M56" s="5">
        <v>96</v>
      </c>
      <c r="N56" s="3"/>
      <c r="O56" s="3"/>
    </row>
    <row r="57" spans="2:15" ht="45.75" customHeight="1">
      <c r="B57" s="5">
        <v>55</v>
      </c>
      <c r="C57" s="36" t="s">
        <v>23</v>
      </c>
      <c r="D57" s="5" t="s">
        <v>549</v>
      </c>
      <c r="E57" s="5" t="s">
        <v>615</v>
      </c>
      <c r="F57" s="4">
        <v>42550</v>
      </c>
      <c r="G57" s="3">
        <v>17055</v>
      </c>
      <c r="H57" s="5" t="s">
        <v>550</v>
      </c>
      <c r="I57" s="5" t="s">
        <v>551</v>
      </c>
      <c r="J57" s="3" t="s">
        <v>552</v>
      </c>
      <c r="K57" s="5">
        <v>145</v>
      </c>
      <c r="L57" s="5">
        <v>90</v>
      </c>
      <c r="M57" s="5">
        <v>235</v>
      </c>
      <c r="N57" s="3"/>
      <c r="O57" s="3"/>
    </row>
    <row r="58" spans="2:15" ht="67.5" customHeight="1">
      <c r="B58" s="5">
        <v>56</v>
      </c>
      <c r="C58" s="36" t="s">
        <v>23</v>
      </c>
      <c r="D58" s="5" t="s">
        <v>559</v>
      </c>
      <c r="E58" s="5" t="s">
        <v>541</v>
      </c>
      <c r="F58" s="4">
        <v>44530</v>
      </c>
      <c r="G58" s="3">
        <v>20180</v>
      </c>
      <c r="H58" s="5" t="s">
        <v>542</v>
      </c>
      <c r="I58" s="5" t="s">
        <v>543</v>
      </c>
      <c r="J58" s="3" t="s">
        <v>544</v>
      </c>
      <c r="K58" s="5">
        <v>80</v>
      </c>
      <c r="L58" s="5">
        <v>140</v>
      </c>
      <c r="M58" s="5">
        <v>220</v>
      </c>
      <c r="N58" s="3"/>
      <c r="O58" s="3"/>
    </row>
    <row r="59" spans="2:15" ht="45.75" customHeight="1">
      <c r="B59" s="3">
        <v>57</v>
      </c>
      <c r="C59" s="36" t="s">
        <v>23</v>
      </c>
      <c r="D59" s="5" t="s">
        <v>350</v>
      </c>
      <c r="E59" s="5" t="s">
        <v>2</v>
      </c>
      <c r="F59" s="4">
        <v>36192</v>
      </c>
      <c r="G59" s="3">
        <v>7485</v>
      </c>
      <c r="H59" s="5" t="s">
        <v>496</v>
      </c>
      <c r="I59" s="3" t="s">
        <v>18</v>
      </c>
      <c r="J59" s="3" t="s">
        <v>3</v>
      </c>
      <c r="K59" s="3">
        <v>100</v>
      </c>
      <c r="L59" s="3"/>
      <c r="M59" s="3">
        <v>100</v>
      </c>
      <c r="N59" s="35" t="s">
        <v>97</v>
      </c>
      <c r="O59" s="5" t="s">
        <v>123</v>
      </c>
    </row>
    <row r="60" spans="2:15" ht="45.75" customHeight="1">
      <c r="B60" s="3">
        <v>58</v>
      </c>
      <c r="C60" s="36" t="s">
        <v>23</v>
      </c>
      <c r="D60" s="5" t="s">
        <v>559</v>
      </c>
      <c r="E60" s="5" t="s">
        <v>630</v>
      </c>
      <c r="F60" s="4">
        <v>45064</v>
      </c>
      <c r="G60" s="3">
        <v>21605</v>
      </c>
      <c r="H60" s="5" t="s">
        <v>631</v>
      </c>
      <c r="I60" s="3" t="s">
        <v>632</v>
      </c>
      <c r="J60" s="3" t="s">
        <v>633</v>
      </c>
      <c r="K60" s="3">
        <v>90</v>
      </c>
      <c r="L60" s="3" t="s">
        <v>634</v>
      </c>
      <c r="M60" s="3">
        <v>170</v>
      </c>
      <c r="N60" s="35"/>
      <c r="O60" s="5"/>
    </row>
    <row r="61" spans="2:15" ht="45.75" customHeight="1">
      <c r="B61" s="5">
        <v>59</v>
      </c>
      <c r="C61" s="36" t="s">
        <v>52</v>
      </c>
      <c r="D61" s="5" t="s">
        <v>428</v>
      </c>
      <c r="E61" s="5" t="s">
        <v>100</v>
      </c>
      <c r="F61" s="4">
        <v>40301</v>
      </c>
      <c r="G61" s="3">
        <v>12363</v>
      </c>
      <c r="H61" s="5" t="s">
        <v>458</v>
      </c>
      <c r="I61" s="3" t="s">
        <v>178</v>
      </c>
      <c r="J61" s="3" t="s">
        <v>459</v>
      </c>
      <c r="K61" s="3">
        <v>160</v>
      </c>
      <c r="L61" s="3">
        <v>200</v>
      </c>
      <c r="M61" s="3">
        <v>360</v>
      </c>
      <c r="N61" s="3"/>
      <c r="O61" s="5" t="s">
        <v>101</v>
      </c>
    </row>
    <row r="62" spans="2:15" ht="45.75" customHeight="1">
      <c r="B62" s="3">
        <v>60</v>
      </c>
      <c r="C62" s="36" t="s">
        <v>51</v>
      </c>
      <c r="D62" s="5" t="s">
        <v>418</v>
      </c>
      <c r="E62" s="5" t="s">
        <v>224</v>
      </c>
      <c r="F62" s="4">
        <v>38050</v>
      </c>
      <c r="G62" s="3">
        <v>9437</v>
      </c>
      <c r="H62" s="5" t="s">
        <v>507</v>
      </c>
      <c r="I62" s="5" t="s">
        <v>225</v>
      </c>
      <c r="J62" s="3"/>
      <c r="K62" s="3"/>
      <c r="L62" s="3"/>
      <c r="M62" s="3">
        <v>60</v>
      </c>
      <c r="N62" s="3"/>
      <c r="O62" s="3"/>
    </row>
    <row r="63" spans="2:15" ht="45.75" customHeight="1">
      <c r="B63" s="5">
        <v>61</v>
      </c>
      <c r="C63" s="36" t="s">
        <v>22</v>
      </c>
      <c r="D63" s="5" t="s">
        <v>365</v>
      </c>
      <c r="E63" s="5" t="s">
        <v>306</v>
      </c>
      <c r="F63" s="6">
        <v>42501</v>
      </c>
      <c r="G63" s="5">
        <v>16908</v>
      </c>
      <c r="H63" s="5" t="s">
        <v>435</v>
      </c>
      <c r="I63" s="5" t="s">
        <v>301</v>
      </c>
      <c r="J63" s="3" t="s">
        <v>436</v>
      </c>
      <c r="K63" s="3">
        <v>85</v>
      </c>
      <c r="L63" s="3">
        <v>150</v>
      </c>
      <c r="M63" s="3">
        <f>SUM(K63:L63)</f>
        <v>235</v>
      </c>
      <c r="N63" s="33"/>
      <c r="O63" s="5"/>
    </row>
    <row r="64" spans="2:15" ht="45.75" customHeight="1">
      <c r="B64" s="5">
        <v>62</v>
      </c>
      <c r="C64" s="36" t="s">
        <v>22</v>
      </c>
      <c r="D64" s="5" t="s">
        <v>365</v>
      </c>
      <c r="E64" s="5" t="s">
        <v>313</v>
      </c>
      <c r="F64" s="6">
        <v>43871</v>
      </c>
      <c r="G64" s="5">
        <v>19255</v>
      </c>
      <c r="H64" s="5" t="s">
        <v>513</v>
      </c>
      <c r="I64" s="5" t="s">
        <v>309</v>
      </c>
      <c r="J64" s="3" t="s">
        <v>514</v>
      </c>
      <c r="K64" s="3">
        <v>54</v>
      </c>
      <c r="L64" s="3">
        <v>12</v>
      </c>
      <c r="M64" s="3">
        <f>SUM(K64:L64)</f>
        <v>66</v>
      </c>
      <c r="N64" s="33"/>
      <c r="O64" s="5"/>
    </row>
    <row r="65" spans="2:15" ht="45.75" customHeight="1">
      <c r="B65" s="5">
        <v>63</v>
      </c>
      <c r="C65" s="36" t="s">
        <v>22</v>
      </c>
      <c r="D65" s="5" t="s">
        <v>365</v>
      </c>
      <c r="E65" s="5" t="s">
        <v>239</v>
      </c>
      <c r="F65" s="6">
        <v>42907</v>
      </c>
      <c r="G65" s="5">
        <v>17932</v>
      </c>
      <c r="H65" s="5" t="s">
        <v>421</v>
      </c>
      <c r="I65" s="5" t="s">
        <v>240</v>
      </c>
      <c r="J65" s="3"/>
      <c r="K65" s="3">
        <v>40</v>
      </c>
      <c r="L65" s="3">
        <v>23</v>
      </c>
      <c r="M65" s="3">
        <f>SUM(K65:L65)</f>
        <v>63</v>
      </c>
      <c r="N65" s="33" t="s">
        <v>260</v>
      </c>
      <c r="O65" s="5"/>
    </row>
    <row r="66" spans="2:15" ht="45.75" customHeight="1">
      <c r="B66" s="5">
        <v>64</v>
      </c>
      <c r="C66" s="36" t="s">
        <v>22</v>
      </c>
      <c r="D66" s="5" t="s">
        <v>365</v>
      </c>
      <c r="E66" s="5" t="s">
        <v>253</v>
      </c>
      <c r="F66" s="6">
        <v>43126</v>
      </c>
      <c r="G66" s="5">
        <v>18370</v>
      </c>
      <c r="H66" s="5" t="s">
        <v>416</v>
      </c>
      <c r="I66" s="5" t="s">
        <v>254</v>
      </c>
      <c r="J66" s="3" t="s">
        <v>417</v>
      </c>
      <c r="K66" s="3">
        <v>39</v>
      </c>
      <c r="L66" s="3">
        <v>50</v>
      </c>
      <c r="M66" s="3"/>
      <c r="N66" s="33"/>
      <c r="O66" s="5"/>
    </row>
    <row r="67" spans="2:15" ht="45.75" customHeight="1">
      <c r="B67" s="3">
        <v>65</v>
      </c>
      <c r="C67" s="36" t="s">
        <v>22</v>
      </c>
      <c r="D67" s="5" t="s">
        <v>365</v>
      </c>
      <c r="E67" s="5" t="s">
        <v>343</v>
      </c>
      <c r="F67" s="6">
        <v>44368</v>
      </c>
      <c r="G67" s="5">
        <v>19902</v>
      </c>
      <c r="H67" s="5" t="s">
        <v>515</v>
      </c>
      <c r="I67" s="5" t="s">
        <v>347</v>
      </c>
      <c r="J67" s="3" t="s">
        <v>516</v>
      </c>
      <c r="K67" s="3">
        <v>45</v>
      </c>
      <c r="L67" s="3">
        <v>46</v>
      </c>
      <c r="M67" s="3">
        <v>91</v>
      </c>
      <c r="N67" s="33"/>
      <c r="O67" s="5"/>
    </row>
    <row r="68" spans="2:15" ht="45.75" customHeight="1">
      <c r="B68" s="5">
        <v>66</v>
      </c>
      <c r="C68" s="36" t="s">
        <v>22</v>
      </c>
      <c r="D68" s="5" t="s">
        <v>428</v>
      </c>
      <c r="E68" s="5" t="s">
        <v>356</v>
      </c>
      <c r="F68" s="4">
        <v>38133</v>
      </c>
      <c r="G68" s="3">
        <v>9535</v>
      </c>
      <c r="H68" s="5" t="s">
        <v>422</v>
      </c>
      <c r="I68" s="3" t="s">
        <v>29</v>
      </c>
      <c r="J68" s="3" t="s">
        <v>30</v>
      </c>
      <c r="K68" s="3"/>
      <c r="L68" s="3"/>
      <c r="M68" s="3">
        <v>135</v>
      </c>
      <c r="N68" s="33" t="s">
        <v>262</v>
      </c>
      <c r="O68" s="3"/>
    </row>
    <row r="69" spans="2:15" ht="45.75" customHeight="1">
      <c r="B69" s="5">
        <v>67</v>
      </c>
      <c r="C69" s="36" t="s">
        <v>22</v>
      </c>
      <c r="D69" s="5" t="s">
        <v>418</v>
      </c>
      <c r="E69" s="5" t="s">
        <v>9</v>
      </c>
      <c r="F69" s="4">
        <v>33458</v>
      </c>
      <c r="G69" s="3">
        <v>5157</v>
      </c>
      <c r="H69" s="5" t="s">
        <v>423</v>
      </c>
      <c r="I69" s="3" t="s">
        <v>11</v>
      </c>
      <c r="J69" s="3" t="s">
        <v>424</v>
      </c>
      <c r="K69" s="3">
        <v>180</v>
      </c>
      <c r="L69" s="3"/>
      <c r="M69" s="3">
        <v>180</v>
      </c>
      <c r="N69" s="3"/>
      <c r="O69" s="3"/>
    </row>
    <row r="70" spans="2:15" ht="45.75" customHeight="1">
      <c r="B70" s="3">
        <v>68</v>
      </c>
      <c r="C70" s="36" t="s">
        <v>22</v>
      </c>
      <c r="D70" s="5" t="s">
        <v>430</v>
      </c>
      <c r="E70" s="5" t="s">
        <v>425</v>
      </c>
      <c r="F70" s="4">
        <v>30658</v>
      </c>
      <c r="G70" s="5">
        <v>2029</v>
      </c>
      <c r="H70" s="5" t="s">
        <v>426</v>
      </c>
      <c r="I70" s="3" t="s">
        <v>4</v>
      </c>
      <c r="J70" s="3" t="s">
        <v>31</v>
      </c>
      <c r="K70" s="3">
        <v>60</v>
      </c>
      <c r="L70" s="3"/>
      <c r="M70" s="3">
        <v>60</v>
      </c>
      <c r="N70" s="33" t="s">
        <v>264</v>
      </c>
      <c r="O70" s="3"/>
    </row>
    <row r="71" spans="2:15" ht="45.75" customHeight="1">
      <c r="B71" s="5">
        <v>69</v>
      </c>
      <c r="C71" s="36" t="s">
        <v>22</v>
      </c>
      <c r="D71" s="5" t="s">
        <v>430</v>
      </c>
      <c r="E71" s="5" t="s">
        <v>434</v>
      </c>
      <c r="F71" s="4">
        <v>35509</v>
      </c>
      <c r="G71" s="3">
        <v>6676</v>
      </c>
      <c r="H71" s="5" t="s">
        <v>570</v>
      </c>
      <c r="I71" s="3" t="s">
        <v>6</v>
      </c>
      <c r="J71" s="3" t="s">
        <v>38</v>
      </c>
      <c r="K71" s="3">
        <v>50</v>
      </c>
      <c r="L71" s="3"/>
      <c r="M71" s="3">
        <v>50</v>
      </c>
      <c r="N71" s="3" t="s">
        <v>95</v>
      </c>
      <c r="O71" s="3"/>
    </row>
    <row r="72" spans="2:15" ht="45.75" customHeight="1">
      <c r="B72" s="5">
        <v>70</v>
      </c>
      <c r="C72" s="36" t="s">
        <v>22</v>
      </c>
      <c r="D72" s="5" t="s">
        <v>365</v>
      </c>
      <c r="E72" s="5" t="s">
        <v>42</v>
      </c>
      <c r="F72" s="4">
        <v>39584</v>
      </c>
      <c r="G72" s="3">
        <v>11407</v>
      </c>
      <c r="H72" s="5" t="s">
        <v>427</v>
      </c>
      <c r="I72" s="3" t="s">
        <v>43</v>
      </c>
      <c r="J72" s="3" t="s">
        <v>45</v>
      </c>
      <c r="K72" s="3">
        <v>80</v>
      </c>
      <c r="L72" s="3">
        <v>100</v>
      </c>
      <c r="M72" s="3">
        <v>180</v>
      </c>
      <c r="N72" s="3"/>
      <c r="O72" s="3"/>
    </row>
    <row r="73" spans="2:15" ht="45.75" customHeight="1">
      <c r="B73" s="3">
        <v>71</v>
      </c>
      <c r="C73" s="36" t="s">
        <v>22</v>
      </c>
      <c r="D73" s="5" t="s">
        <v>559</v>
      </c>
      <c r="E73" s="5" t="s">
        <v>333</v>
      </c>
      <c r="F73" s="6">
        <v>44039</v>
      </c>
      <c r="G73" s="5">
        <v>19539</v>
      </c>
      <c r="H73" s="5" t="s">
        <v>432</v>
      </c>
      <c r="I73" s="5" t="s">
        <v>318</v>
      </c>
      <c r="J73" s="3" t="s">
        <v>433</v>
      </c>
      <c r="K73" s="3">
        <v>80</v>
      </c>
      <c r="L73" s="3"/>
      <c r="M73" s="3"/>
      <c r="N73" s="33"/>
      <c r="O73" s="5"/>
    </row>
    <row r="74" spans="2:15" ht="45.75" customHeight="1">
      <c r="B74" s="5">
        <v>72</v>
      </c>
      <c r="C74" s="36" t="s">
        <v>22</v>
      </c>
      <c r="D74" s="5" t="s">
        <v>430</v>
      </c>
      <c r="E74" s="5" t="s">
        <v>219</v>
      </c>
      <c r="F74" s="6">
        <v>36139</v>
      </c>
      <c r="G74" s="5">
        <v>7435</v>
      </c>
      <c r="H74" s="5" t="s">
        <v>446</v>
      </c>
      <c r="I74" s="5" t="s">
        <v>291</v>
      </c>
      <c r="J74" s="3" t="s">
        <v>447</v>
      </c>
      <c r="K74" s="3">
        <v>150</v>
      </c>
      <c r="L74" s="3"/>
      <c r="M74" s="3"/>
      <c r="N74" s="33"/>
      <c r="O74" s="5"/>
    </row>
    <row r="75" spans="2:15" ht="45.75" customHeight="1">
      <c r="B75" s="5">
        <v>73</v>
      </c>
      <c r="C75" s="36" t="s">
        <v>22</v>
      </c>
      <c r="D75" s="5" t="s">
        <v>418</v>
      </c>
      <c r="E75" s="5" t="s">
        <v>10</v>
      </c>
      <c r="F75" s="4">
        <v>33276</v>
      </c>
      <c r="G75" s="3">
        <v>5014</v>
      </c>
      <c r="H75" s="5" t="s">
        <v>431</v>
      </c>
      <c r="I75" s="3" t="s">
        <v>14</v>
      </c>
      <c r="J75" s="3" t="s">
        <v>15</v>
      </c>
      <c r="K75" s="3">
        <v>220</v>
      </c>
      <c r="L75" s="3"/>
      <c r="M75" s="3">
        <v>220</v>
      </c>
      <c r="N75" s="33" t="s">
        <v>269</v>
      </c>
      <c r="O75" s="3"/>
    </row>
    <row r="76" spans="2:15" ht="45.75" customHeight="1">
      <c r="B76" s="3">
        <v>74</v>
      </c>
      <c r="C76" s="36" t="s">
        <v>22</v>
      </c>
      <c r="D76" s="5" t="s">
        <v>559</v>
      </c>
      <c r="E76" s="5" t="s">
        <v>588</v>
      </c>
      <c r="F76" s="6">
        <v>44357</v>
      </c>
      <c r="G76" s="5">
        <v>19868</v>
      </c>
      <c r="H76" s="5" t="s">
        <v>511</v>
      </c>
      <c r="I76" s="5" t="s">
        <v>342</v>
      </c>
      <c r="J76" s="3" t="s">
        <v>512</v>
      </c>
      <c r="K76" s="3">
        <v>160</v>
      </c>
      <c r="L76" s="3"/>
      <c r="M76" s="3"/>
      <c r="N76" s="33"/>
      <c r="O76" s="5" t="s">
        <v>589</v>
      </c>
    </row>
    <row r="77" spans="2:15" ht="45.75" customHeight="1">
      <c r="B77" s="5">
        <v>75</v>
      </c>
      <c r="C77" s="36" t="s">
        <v>22</v>
      </c>
      <c r="D77" s="5" t="s">
        <v>428</v>
      </c>
      <c r="E77" s="5" t="s">
        <v>32</v>
      </c>
      <c r="F77" s="4">
        <v>38649</v>
      </c>
      <c r="G77" s="3">
        <v>10157</v>
      </c>
      <c r="H77" s="5" t="s">
        <v>429</v>
      </c>
      <c r="I77" s="3" t="s">
        <v>33</v>
      </c>
      <c r="J77" s="3" t="s">
        <v>34</v>
      </c>
      <c r="K77" s="3">
        <v>120</v>
      </c>
      <c r="L77" s="3" t="s">
        <v>89</v>
      </c>
      <c r="M77" s="3">
        <v>390</v>
      </c>
      <c r="N77" s="33" t="s">
        <v>98</v>
      </c>
      <c r="O77" s="3" t="s">
        <v>90</v>
      </c>
    </row>
    <row r="78" spans="2:15" ht="45.75" customHeight="1">
      <c r="B78" s="5">
        <v>76</v>
      </c>
      <c r="C78" s="36" t="s">
        <v>22</v>
      </c>
      <c r="D78" s="5" t="s">
        <v>430</v>
      </c>
      <c r="E78" s="5" t="s">
        <v>635</v>
      </c>
      <c r="F78" s="4">
        <v>33056</v>
      </c>
      <c r="G78" s="3">
        <v>4701</v>
      </c>
      <c r="H78" s="5" t="s">
        <v>437</v>
      </c>
      <c r="I78" s="3" t="s">
        <v>636</v>
      </c>
      <c r="J78" s="3" t="s">
        <v>637</v>
      </c>
      <c r="K78" s="3">
        <v>100</v>
      </c>
      <c r="L78" s="3" t="s">
        <v>638</v>
      </c>
      <c r="M78" s="3">
        <v>235</v>
      </c>
      <c r="N78" s="33" t="s">
        <v>92</v>
      </c>
      <c r="O78" s="3"/>
    </row>
    <row r="79" spans="2:15" ht="45.75" customHeight="1">
      <c r="B79" s="5">
        <v>77</v>
      </c>
      <c r="C79" s="36" t="s">
        <v>22</v>
      </c>
      <c r="D79" s="5" t="s">
        <v>559</v>
      </c>
      <c r="E79" s="5" t="s">
        <v>625</v>
      </c>
      <c r="F79" s="4">
        <v>45064</v>
      </c>
      <c r="G79" s="3">
        <v>21610</v>
      </c>
      <c r="H79" s="5" t="s">
        <v>626</v>
      </c>
      <c r="I79" s="3" t="s">
        <v>627</v>
      </c>
      <c r="J79" s="3" t="s">
        <v>628</v>
      </c>
      <c r="K79" s="3">
        <v>58</v>
      </c>
      <c r="L79" s="3" t="s">
        <v>629</v>
      </c>
      <c r="M79" s="3">
        <v>58</v>
      </c>
      <c r="N79" s="33"/>
      <c r="O79" s="3"/>
    </row>
    <row r="80" spans="2:15" ht="45.75" customHeight="1">
      <c r="B80" s="3">
        <v>78</v>
      </c>
      <c r="C80" s="36" t="s">
        <v>56</v>
      </c>
      <c r="D80" s="5" t="s">
        <v>559</v>
      </c>
      <c r="E80" s="5" t="s">
        <v>566</v>
      </c>
      <c r="F80" s="4">
        <v>44608</v>
      </c>
      <c r="G80" s="3">
        <v>20341</v>
      </c>
      <c r="H80" s="5" t="s">
        <v>567</v>
      </c>
      <c r="I80" s="5" t="s">
        <v>568</v>
      </c>
      <c r="J80" s="3" t="s">
        <v>569</v>
      </c>
      <c r="K80" s="5">
        <v>120</v>
      </c>
      <c r="L80" s="5"/>
      <c r="M80" s="5">
        <v>120</v>
      </c>
      <c r="N80" s="3"/>
      <c r="O80" s="3"/>
    </row>
    <row r="81" spans="2:15" ht="45.75" customHeight="1">
      <c r="B81" s="5">
        <v>79</v>
      </c>
      <c r="C81" s="36" t="s">
        <v>56</v>
      </c>
      <c r="D81" s="5" t="s">
        <v>350</v>
      </c>
      <c r="E81" s="5" t="s">
        <v>54</v>
      </c>
      <c r="F81" s="3" t="s">
        <v>462</v>
      </c>
      <c r="G81" s="3">
        <v>12503</v>
      </c>
      <c r="H81" s="5" t="s">
        <v>463</v>
      </c>
      <c r="I81" s="3" t="s">
        <v>55</v>
      </c>
      <c r="J81" s="3" t="s">
        <v>464</v>
      </c>
      <c r="K81" s="3">
        <v>500</v>
      </c>
      <c r="L81" s="3">
        <v>100</v>
      </c>
      <c r="M81" s="3">
        <v>600</v>
      </c>
      <c r="N81" s="33" t="s">
        <v>274</v>
      </c>
      <c r="O81" s="5" t="s">
        <v>86</v>
      </c>
    </row>
    <row r="82" spans="2:15" ht="45.75" customHeight="1">
      <c r="B82" s="5">
        <v>80</v>
      </c>
      <c r="C82" s="36" t="s">
        <v>27</v>
      </c>
      <c r="D82" s="5" t="s">
        <v>365</v>
      </c>
      <c r="E82" s="5" t="s">
        <v>164</v>
      </c>
      <c r="F82" s="6">
        <v>42066</v>
      </c>
      <c r="G82" s="5">
        <v>15912</v>
      </c>
      <c r="H82" s="5" t="s">
        <v>467</v>
      </c>
      <c r="I82" s="5" t="s">
        <v>165</v>
      </c>
      <c r="J82" s="3"/>
      <c r="K82" s="3">
        <v>50</v>
      </c>
      <c r="L82" s="3"/>
      <c r="M82" s="3">
        <v>50</v>
      </c>
      <c r="N82" s="33" t="s">
        <v>209</v>
      </c>
      <c r="O82" s="5"/>
    </row>
    <row r="83" spans="2:15" ht="45.75" customHeight="1">
      <c r="B83" s="3">
        <v>81</v>
      </c>
      <c r="C83" s="36" t="s">
        <v>27</v>
      </c>
      <c r="D83" s="5" t="s">
        <v>559</v>
      </c>
      <c r="E83" s="5" t="s">
        <v>315</v>
      </c>
      <c r="F83" s="6">
        <v>43910</v>
      </c>
      <c r="G83" s="5">
        <v>19277</v>
      </c>
      <c r="H83" s="5" t="s">
        <v>465</v>
      </c>
      <c r="I83" s="5" t="s">
        <v>311</v>
      </c>
      <c r="J83" s="3" t="s">
        <v>466</v>
      </c>
      <c r="K83" s="3">
        <v>60</v>
      </c>
      <c r="L83" s="3">
        <v>40</v>
      </c>
      <c r="M83" s="3">
        <v>100</v>
      </c>
      <c r="N83" s="33"/>
      <c r="O83" s="5"/>
    </row>
    <row r="84" spans="2:15" ht="45.75" customHeight="1">
      <c r="B84" s="5">
        <v>82</v>
      </c>
      <c r="C84" s="36" t="s">
        <v>27</v>
      </c>
      <c r="D84" s="5" t="s">
        <v>418</v>
      </c>
      <c r="E84" s="5" t="s">
        <v>287</v>
      </c>
      <c r="F84" s="4">
        <v>36154</v>
      </c>
      <c r="G84" s="3">
        <v>7455</v>
      </c>
      <c r="H84" s="5" t="s">
        <v>468</v>
      </c>
      <c r="I84" s="3" t="s">
        <v>12</v>
      </c>
      <c r="J84" s="3" t="s">
        <v>13</v>
      </c>
      <c r="K84" s="3"/>
      <c r="L84" s="3"/>
      <c r="M84" s="3">
        <v>85</v>
      </c>
      <c r="N84" s="33" t="s">
        <v>272</v>
      </c>
      <c r="O84" s="5" t="s">
        <v>226</v>
      </c>
    </row>
    <row r="85" spans="2:15" ht="45.75" customHeight="1">
      <c r="B85" s="5">
        <v>83</v>
      </c>
      <c r="C85" s="36" t="s">
        <v>49</v>
      </c>
      <c r="D85" s="5" t="s">
        <v>351</v>
      </c>
      <c r="E85" s="5" t="s">
        <v>57</v>
      </c>
      <c r="F85" s="4">
        <v>39567</v>
      </c>
      <c r="G85" s="3">
        <v>11367</v>
      </c>
      <c r="H85" s="5" t="s">
        <v>472</v>
      </c>
      <c r="I85" s="5" t="s">
        <v>44</v>
      </c>
      <c r="J85" s="3"/>
      <c r="K85" s="3">
        <v>100</v>
      </c>
      <c r="L85" s="3">
        <v>100</v>
      </c>
      <c r="M85" s="3">
        <v>200</v>
      </c>
      <c r="N85" s="3"/>
      <c r="O85" s="3" t="s">
        <v>87</v>
      </c>
    </row>
    <row r="86" spans="2:15" ht="45.75" customHeight="1">
      <c r="B86" s="3">
        <v>84</v>
      </c>
      <c r="C86" s="36" t="s">
        <v>49</v>
      </c>
      <c r="D86" s="5" t="s">
        <v>428</v>
      </c>
      <c r="E86" s="5" t="s">
        <v>48</v>
      </c>
      <c r="F86" s="4">
        <v>39680</v>
      </c>
      <c r="G86" s="3">
        <v>11548</v>
      </c>
      <c r="H86" s="5" t="s">
        <v>471</v>
      </c>
      <c r="I86" s="5" t="s">
        <v>50</v>
      </c>
      <c r="J86" s="3" t="s">
        <v>593</v>
      </c>
      <c r="K86" s="3">
        <v>160</v>
      </c>
      <c r="L86" s="3">
        <v>300</v>
      </c>
      <c r="M86" s="3">
        <v>360</v>
      </c>
      <c r="N86" s="3"/>
      <c r="O86" s="3"/>
    </row>
    <row r="87" spans="2:15" ht="45.75" customHeight="1">
      <c r="B87" s="5">
        <v>85</v>
      </c>
      <c r="C87" s="36" t="s">
        <v>352</v>
      </c>
      <c r="D87" s="5" t="s">
        <v>559</v>
      </c>
      <c r="E87" s="5" t="s">
        <v>321</v>
      </c>
      <c r="F87" s="6">
        <v>44063</v>
      </c>
      <c r="G87" s="5">
        <v>19573</v>
      </c>
      <c r="H87" s="5" t="s">
        <v>469</v>
      </c>
      <c r="I87" s="5" t="s">
        <v>322</v>
      </c>
      <c r="J87" s="3" t="s">
        <v>470</v>
      </c>
      <c r="K87" s="3">
        <v>130</v>
      </c>
      <c r="L87" s="3">
        <v>180</v>
      </c>
      <c r="M87" s="3">
        <v>250</v>
      </c>
      <c r="N87" s="33"/>
      <c r="O87" s="5"/>
    </row>
    <row r="88" spans="2:15" ht="45.75" customHeight="1">
      <c r="B88" s="5">
        <v>86</v>
      </c>
      <c r="C88" s="36" t="s">
        <v>352</v>
      </c>
      <c r="D88" s="5" t="s">
        <v>559</v>
      </c>
      <c r="E88" s="5" t="s">
        <v>585</v>
      </c>
      <c r="F88" s="4">
        <v>44831</v>
      </c>
      <c r="G88" s="3">
        <v>20864</v>
      </c>
      <c r="H88" s="5" t="s">
        <v>586</v>
      </c>
      <c r="I88" s="5" t="s">
        <v>587</v>
      </c>
      <c r="J88" s="3"/>
      <c r="K88" s="5">
        <v>130</v>
      </c>
      <c r="L88" s="5"/>
      <c r="M88" s="5"/>
      <c r="N88" s="3"/>
      <c r="O88" s="3"/>
    </row>
    <row r="89" spans="2:15" ht="45.75" customHeight="1">
      <c r="B89" s="5">
        <v>87</v>
      </c>
      <c r="C89" s="36" t="s">
        <v>352</v>
      </c>
      <c r="D89" s="5" t="s">
        <v>559</v>
      </c>
      <c r="E89" s="5" t="s">
        <v>603</v>
      </c>
      <c r="F89" s="4">
        <v>44907</v>
      </c>
      <c r="G89" s="3">
        <v>21152</v>
      </c>
      <c r="H89" s="5" t="s">
        <v>604</v>
      </c>
      <c r="I89" s="5" t="s">
        <v>605</v>
      </c>
      <c r="J89" s="3" t="s">
        <v>606</v>
      </c>
      <c r="K89" s="5">
        <v>100</v>
      </c>
      <c r="L89" s="5">
        <v>150</v>
      </c>
      <c r="M89" s="5">
        <v>250</v>
      </c>
      <c r="N89" s="3"/>
      <c r="O89" s="3" t="s">
        <v>607</v>
      </c>
    </row>
    <row r="90" spans="2:15" ht="45.75" customHeight="1">
      <c r="B90" s="3">
        <v>88</v>
      </c>
      <c r="C90" s="36" t="s">
        <v>26</v>
      </c>
      <c r="D90" s="5" t="s">
        <v>428</v>
      </c>
      <c r="E90" s="5" t="s">
        <v>483</v>
      </c>
      <c r="F90" s="4">
        <v>40906</v>
      </c>
      <c r="G90" s="3">
        <v>13373</v>
      </c>
      <c r="H90" s="5" t="s">
        <v>482</v>
      </c>
      <c r="I90" s="3" t="s">
        <v>60</v>
      </c>
      <c r="J90" s="3" t="s">
        <v>61</v>
      </c>
      <c r="K90" s="3">
        <v>150</v>
      </c>
      <c r="L90" s="3">
        <v>30</v>
      </c>
      <c r="M90" s="3">
        <v>180</v>
      </c>
      <c r="N90" s="33" t="s">
        <v>273</v>
      </c>
      <c r="O90" s="3"/>
    </row>
    <row r="91" spans="2:15" ht="45.75" customHeight="1">
      <c r="B91" s="5">
        <v>89</v>
      </c>
      <c r="C91" s="36" t="s">
        <v>26</v>
      </c>
      <c r="D91" s="5" t="s">
        <v>365</v>
      </c>
      <c r="E91" s="5" t="s">
        <v>314</v>
      </c>
      <c r="F91" s="6">
        <v>43871</v>
      </c>
      <c r="G91" s="5">
        <v>19232</v>
      </c>
      <c r="H91" s="5" t="s">
        <v>484</v>
      </c>
      <c r="I91" s="5" t="s">
        <v>310</v>
      </c>
      <c r="J91" s="3" t="s">
        <v>485</v>
      </c>
      <c r="K91" s="3">
        <v>75</v>
      </c>
      <c r="L91" s="3"/>
      <c r="M91" s="3"/>
      <c r="N91" s="33"/>
      <c r="O91" s="5"/>
    </row>
    <row r="92" spans="2:15" ht="45.75" customHeight="1">
      <c r="B92" s="5">
        <v>90</v>
      </c>
      <c r="C92" s="36" t="s">
        <v>26</v>
      </c>
      <c r="D92" s="5" t="s">
        <v>365</v>
      </c>
      <c r="E92" s="5" t="s">
        <v>524</v>
      </c>
      <c r="F92" s="4">
        <v>44530</v>
      </c>
      <c r="G92" s="3">
        <v>20144</v>
      </c>
      <c r="H92" s="5" t="s">
        <v>525</v>
      </c>
      <c r="I92" s="3" t="s">
        <v>526</v>
      </c>
      <c r="J92" s="3" t="s">
        <v>527</v>
      </c>
      <c r="K92" s="3">
        <v>30</v>
      </c>
      <c r="L92" s="3">
        <v>50</v>
      </c>
      <c r="M92" s="3">
        <v>80</v>
      </c>
      <c r="N92" s="3"/>
      <c r="O92" s="3"/>
    </row>
    <row r="93" spans="2:15" ht="36.75" customHeight="1">
      <c r="B93" s="5"/>
      <c r="C93" s="3"/>
      <c r="D93" s="5"/>
      <c r="E93" s="5"/>
      <c r="F93" s="4"/>
      <c r="G93" s="3"/>
      <c r="H93" s="5"/>
      <c r="I93" s="3"/>
      <c r="J93" s="3"/>
      <c r="K93" s="5"/>
      <c r="L93" s="5"/>
      <c r="M93" s="5"/>
      <c r="N93" s="33"/>
      <c r="O93" s="3"/>
    </row>
    <row r="94" spans="2:15" ht="45.75" customHeight="1">
      <c r="B94" s="9"/>
      <c r="C94" s="8"/>
      <c r="E94" s="10"/>
      <c r="F94" s="32"/>
      <c r="G94" s="10"/>
      <c r="I94" s="11"/>
      <c r="N94" s="13"/>
      <c r="O94" s="11"/>
    </row>
    <row r="96" spans="2:8" ht="14.25" customHeight="1">
      <c r="B96" s="37" t="s">
        <v>639</v>
      </c>
      <c r="C96" s="37"/>
      <c r="D96" s="38"/>
      <c r="E96" s="37"/>
      <c r="F96" s="14"/>
      <c r="G96" s="14"/>
      <c r="H96" s="15"/>
    </row>
  </sheetData>
  <sheetProtection/>
  <autoFilter ref="B2:O93">
    <sortState ref="B3:O96">
      <sortCondition sortBy="value" ref="C3:C96"/>
      <sortCondition sortBy="value" ref="E3:E96"/>
    </sortState>
  </autoFilter>
  <mergeCells count="2">
    <mergeCell ref="B1:O1"/>
    <mergeCell ref="B96:E96"/>
  </mergeCells>
  <hyperlinks>
    <hyperlink ref="N59" r:id="rId1" display="byalman@si.com.tr&#10;hcetintas@si.com.tr"/>
    <hyperlink ref="N81" r:id="rId2" display="yalicastleaquapark@cactushotels.com"/>
    <hyperlink ref="N4" r:id="rId3" display="behzatsenbasaran@gmail.com"/>
    <hyperlink ref="N65" r:id="rId4" display="info@atesocakbasi.com"/>
    <hyperlink ref="N12" r:id="rId5" display="alinsbornova@gmail.com"/>
    <hyperlink ref="N9" r:id="rId6" display="antakyailsiniri31@gmail.com"/>
    <hyperlink ref="N47" r:id="rId7" display="sezaiesenfestival@hotmail.com"/>
    <hyperlink ref="N18" r:id="rId8" display="metrobalik@gmail.com"/>
    <hyperlink ref="N70" r:id="rId9" display="info@reddragon.com.tr"/>
    <hyperlink ref="N14" r:id="rId10" display="cumba@cumbarestoran.com"/>
    <hyperlink ref="N68" r:id="rId11" display="info@bordoyesil.com"/>
    <hyperlink ref="N6" r:id="rId12" display="mercanrestoran@superonline.com"/>
    <hyperlink ref="N21" r:id="rId13" display="info@olivercafebar.com.tr"/>
    <hyperlink ref="N82" r:id="rId14" display="business@peperinopizza.com"/>
    <hyperlink ref="N52" r:id="rId15" display="info@pirzolahouse.com"/>
    <hyperlink ref="N11" r:id="rId16" display="info@izmirseyirtepe.com"/>
    <hyperlink ref="N28" r:id="rId17" display="sinikosk@hotmail.com"/>
    <hyperlink ref="N75" r:id="rId18" display="reservation@sayanora.club"/>
    <hyperlink ref="N84" r:id="rId19" display="info@parisnightclub.com"/>
    <hyperlink ref="N77" r:id="rId20" display="info@grandplaza.com.tr"/>
    <hyperlink ref="N90" r:id="rId21" display="info@topcurestaurant.com"/>
    <hyperlink ref="N46" r:id="rId22" display="ahmet.kurar@bta.com.tr"/>
    <hyperlink ref="N54" r:id="rId23" display="info@biquitte.com"/>
  </hyperlinks>
  <printOptions/>
  <pageMargins left="0.4330708661417323" right="0.5905511811023623" top="0.7086614173228347" bottom="0.5118110236220472" header="0.35433070866141736" footer="0.5118110236220472"/>
  <pageSetup horizontalDpi="300" verticalDpi="300" orientation="portrait" paperSize="9" r:id="rId24"/>
  <headerFooter alignWithMargins="0">
    <oddHeader>&amp;CİŞLETME BELGELİ YEME-İÇME TESİSLERİ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75"/>
  <sheetViews>
    <sheetView zoomScalePageLayoutView="0" workbookViewId="0" topLeftCell="A70">
      <selection activeCell="A74" sqref="A74:IV74"/>
    </sheetView>
  </sheetViews>
  <sheetFormatPr defaultColWidth="9.00390625" defaultRowHeight="66" customHeight="1"/>
  <cols>
    <col min="1" max="1" width="8.875" style="19" customWidth="1"/>
    <col min="2" max="2" width="18.75390625" style="19" customWidth="1"/>
    <col min="3" max="3" width="34.375" style="19" bestFit="1" customWidth="1"/>
    <col min="4" max="4" width="20.75390625" style="19" bestFit="1" customWidth="1"/>
    <col min="5" max="5" width="19.875" style="19" bestFit="1" customWidth="1"/>
    <col min="6" max="6" width="23.625" style="19" customWidth="1"/>
    <col min="7" max="7" width="35.375" style="31" customWidth="1"/>
    <col min="8" max="8" width="43.375" style="19" customWidth="1"/>
    <col min="9" max="9" width="46.875" style="19" customWidth="1"/>
    <col min="10" max="16384" width="9.125" style="18" customWidth="1"/>
  </cols>
  <sheetData>
    <row r="2" spans="4:7" ht="66" customHeight="1">
      <c r="D2" s="39" t="s">
        <v>122</v>
      </c>
      <c r="E2" s="40"/>
      <c r="F2" s="40"/>
      <c r="G2" s="30"/>
    </row>
    <row r="3" spans="1:9" ht="66" customHeight="1">
      <c r="A3" s="20" t="s">
        <v>79</v>
      </c>
      <c r="B3" s="20" t="s">
        <v>63</v>
      </c>
      <c r="C3" s="21" t="s">
        <v>66</v>
      </c>
      <c r="D3" s="21" t="s">
        <v>67</v>
      </c>
      <c r="E3" s="21" t="s">
        <v>68</v>
      </c>
      <c r="F3" s="21" t="s">
        <v>69</v>
      </c>
      <c r="G3" s="20" t="s">
        <v>357</v>
      </c>
      <c r="H3" s="21" t="s">
        <v>78</v>
      </c>
      <c r="I3" s="21"/>
    </row>
    <row r="4" spans="1:9" ht="66" customHeight="1">
      <c r="A4" s="22">
        <v>1</v>
      </c>
      <c r="B4" s="22"/>
      <c r="C4" s="22" t="s">
        <v>83</v>
      </c>
      <c r="D4" s="22" t="s">
        <v>71</v>
      </c>
      <c r="E4" s="22" t="s">
        <v>84</v>
      </c>
      <c r="F4" s="22" t="s">
        <v>85</v>
      </c>
      <c r="G4" s="25"/>
      <c r="H4" s="23">
        <v>41122</v>
      </c>
      <c r="I4" s="22"/>
    </row>
    <row r="5" spans="1:9" ht="66" customHeight="1">
      <c r="A5" s="22">
        <v>2</v>
      </c>
      <c r="B5" s="22"/>
      <c r="C5" s="22" t="s">
        <v>70</v>
      </c>
      <c r="D5" s="22" t="s">
        <v>71</v>
      </c>
      <c r="E5" s="22" t="s">
        <v>72</v>
      </c>
      <c r="F5" s="22" t="s">
        <v>73</v>
      </c>
      <c r="G5" s="25"/>
      <c r="H5" s="23">
        <v>41122</v>
      </c>
      <c r="I5" s="22"/>
    </row>
    <row r="6" spans="1:9" ht="66" customHeight="1">
      <c r="A6" s="22">
        <v>3</v>
      </c>
      <c r="B6" s="22"/>
      <c r="C6" s="22" t="s">
        <v>74</v>
      </c>
      <c r="D6" s="22" t="s">
        <v>75</v>
      </c>
      <c r="E6" s="22" t="s">
        <v>76</v>
      </c>
      <c r="F6" s="22" t="s">
        <v>77</v>
      </c>
      <c r="G6" s="25"/>
      <c r="H6" s="23">
        <v>41122</v>
      </c>
      <c r="I6" s="22"/>
    </row>
    <row r="7" spans="1:9" ht="66" customHeight="1">
      <c r="A7" s="22">
        <v>4</v>
      </c>
      <c r="B7" s="22"/>
      <c r="C7" s="22" t="s">
        <v>105</v>
      </c>
      <c r="D7" s="22" t="s">
        <v>75</v>
      </c>
      <c r="E7" s="22" t="s">
        <v>106</v>
      </c>
      <c r="F7" s="22" t="s">
        <v>107</v>
      </c>
      <c r="G7" s="25"/>
      <c r="H7" s="23">
        <v>41395</v>
      </c>
      <c r="I7" s="22"/>
    </row>
    <row r="8" spans="1:9" ht="66" customHeight="1">
      <c r="A8" s="22">
        <v>5</v>
      </c>
      <c r="B8" s="22"/>
      <c r="C8" s="22" t="s">
        <v>109</v>
      </c>
      <c r="D8" s="22" t="s">
        <v>71</v>
      </c>
      <c r="E8" s="22" t="s">
        <v>110</v>
      </c>
      <c r="F8" s="24">
        <v>41411</v>
      </c>
      <c r="G8" s="29"/>
      <c r="H8" s="23">
        <v>41395</v>
      </c>
      <c r="I8" s="22"/>
    </row>
    <row r="9" spans="1:9" ht="66" customHeight="1">
      <c r="A9" s="22">
        <v>6</v>
      </c>
      <c r="B9" s="22"/>
      <c r="C9" s="22" t="s">
        <v>111</v>
      </c>
      <c r="D9" s="22" t="s">
        <v>28</v>
      </c>
      <c r="E9" s="22" t="s">
        <v>112</v>
      </c>
      <c r="F9" s="24">
        <v>41414</v>
      </c>
      <c r="G9" s="29"/>
      <c r="H9" s="25" t="s">
        <v>113</v>
      </c>
      <c r="I9" s="22"/>
    </row>
    <row r="10" spans="1:9" ht="66" customHeight="1">
      <c r="A10" s="22">
        <v>7</v>
      </c>
      <c r="B10" s="22"/>
      <c r="C10" s="22" t="s">
        <v>114</v>
      </c>
      <c r="D10" s="22" t="s">
        <v>75</v>
      </c>
      <c r="E10" s="22" t="s">
        <v>115</v>
      </c>
      <c r="F10" s="24">
        <v>41459</v>
      </c>
      <c r="G10" s="29"/>
      <c r="H10" s="23">
        <v>41487</v>
      </c>
      <c r="I10" s="22"/>
    </row>
    <row r="11" spans="1:9" ht="66" customHeight="1">
      <c r="A11" s="22">
        <v>8</v>
      </c>
      <c r="B11" s="22"/>
      <c r="C11" s="22" t="s">
        <v>116</v>
      </c>
      <c r="D11" s="22" t="s">
        <v>75</v>
      </c>
      <c r="E11" s="22" t="s">
        <v>117</v>
      </c>
      <c r="F11" s="24">
        <v>41451</v>
      </c>
      <c r="G11" s="29"/>
      <c r="H11" s="22"/>
      <c r="I11" s="22"/>
    </row>
    <row r="12" spans="1:9" ht="66" customHeight="1">
      <c r="A12" s="22">
        <v>9</v>
      </c>
      <c r="B12" s="22"/>
      <c r="C12" s="22" t="s">
        <v>118</v>
      </c>
      <c r="D12" s="22" t="s">
        <v>119</v>
      </c>
      <c r="E12" s="22" t="s">
        <v>120</v>
      </c>
      <c r="F12" s="24">
        <v>41526</v>
      </c>
      <c r="G12" s="29"/>
      <c r="H12" s="23">
        <v>41518</v>
      </c>
      <c r="I12" s="22"/>
    </row>
    <row r="13" spans="1:9" ht="66" customHeight="1">
      <c r="A13" s="22">
        <v>10</v>
      </c>
      <c r="B13" s="22"/>
      <c r="C13" s="22" t="s">
        <v>125</v>
      </c>
      <c r="D13" s="22" t="s">
        <v>71</v>
      </c>
      <c r="E13" s="22" t="s">
        <v>126</v>
      </c>
      <c r="F13" s="24">
        <v>41670</v>
      </c>
      <c r="G13" s="29"/>
      <c r="H13" s="23">
        <v>41671</v>
      </c>
      <c r="I13" s="22" t="s">
        <v>146</v>
      </c>
    </row>
    <row r="14" spans="1:9" ht="66" customHeight="1">
      <c r="A14" s="22">
        <v>11</v>
      </c>
      <c r="B14" s="22"/>
      <c r="C14" s="22" t="s">
        <v>127</v>
      </c>
      <c r="D14" s="22" t="s">
        <v>128</v>
      </c>
      <c r="E14" s="22" t="s">
        <v>129</v>
      </c>
      <c r="F14" s="24">
        <v>41758</v>
      </c>
      <c r="G14" s="29"/>
      <c r="H14" s="23">
        <v>41730</v>
      </c>
      <c r="I14" s="22"/>
    </row>
    <row r="15" spans="1:9" ht="66" customHeight="1">
      <c r="A15" s="22">
        <v>12</v>
      </c>
      <c r="B15" s="22"/>
      <c r="C15" s="22" t="s">
        <v>130</v>
      </c>
      <c r="D15" s="22" t="s">
        <v>131</v>
      </c>
      <c r="E15" s="22" t="s">
        <v>132</v>
      </c>
      <c r="F15" s="24">
        <v>41774</v>
      </c>
      <c r="G15" s="29"/>
      <c r="H15" s="23">
        <v>41760</v>
      </c>
      <c r="I15" s="22"/>
    </row>
    <row r="16" spans="1:9" ht="66" customHeight="1">
      <c r="A16" s="22">
        <v>13</v>
      </c>
      <c r="B16" s="22"/>
      <c r="C16" s="22" t="s">
        <v>133</v>
      </c>
      <c r="D16" s="22" t="s">
        <v>131</v>
      </c>
      <c r="E16" s="22" t="s">
        <v>134</v>
      </c>
      <c r="F16" s="24">
        <v>41786</v>
      </c>
      <c r="G16" s="29"/>
      <c r="H16" s="23">
        <v>41760</v>
      </c>
      <c r="I16" s="22"/>
    </row>
    <row r="17" spans="1:9" ht="66" customHeight="1">
      <c r="A17" s="22">
        <v>14</v>
      </c>
      <c r="B17" s="22"/>
      <c r="C17" s="22" t="s">
        <v>137</v>
      </c>
      <c r="D17" s="22" t="s">
        <v>71</v>
      </c>
      <c r="E17" s="22" t="s">
        <v>138</v>
      </c>
      <c r="F17" s="24">
        <v>41803</v>
      </c>
      <c r="G17" s="29"/>
      <c r="H17" s="26">
        <v>41820</v>
      </c>
      <c r="I17" s="22"/>
    </row>
    <row r="18" spans="1:9" ht="66" customHeight="1">
      <c r="A18" s="22">
        <v>15</v>
      </c>
      <c r="B18" s="22"/>
      <c r="C18" s="22" t="s">
        <v>141</v>
      </c>
      <c r="D18" s="22" t="s">
        <v>75</v>
      </c>
      <c r="E18" s="22" t="s">
        <v>142</v>
      </c>
      <c r="F18" s="24">
        <v>41834</v>
      </c>
      <c r="G18" s="29"/>
      <c r="H18" s="26">
        <v>41834</v>
      </c>
      <c r="I18" s="22"/>
    </row>
    <row r="19" spans="1:9" ht="66" customHeight="1">
      <c r="A19" s="22">
        <v>16</v>
      </c>
      <c r="B19" s="22"/>
      <c r="C19" s="22" t="s">
        <v>147</v>
      </c>
      <c r="D19" s="22" t="s">
        <v>131</v>
      </c>
      <c r="E19" s="22" t="s">
        <v>148</v>
      </c>
      <c r="F19" s="24">
        <v>42010</v>
      </c>
      <c r="G19" s="29"/>
      <c r="H19" s="26" t="s">
        <v>149</v>
      </c>
      <c r="I19" s="22"/>
    </row>
    <row r="20" spans="1:9" ht="66" customHeight="1">
      <c r="A20" s="22">
        <v>17</v>
      </c>
      <c r="B20" s="22"/>
      <c r="C20" s="22" t="s">
        <v>150</v>
      </c>
      <c r="D20" s="22" t="s">
        <v>151</v>
      </c>
      <c r="E20" s="22" t="s">
        <v>152</v>
      </c>
      <c r="F20" s="24">
        <v>42004</v>
      </c>
      <c r="G20" s="29"/>
      <c r="H20" s="23">
        <v>41974</v>
      </c>
      <c r="I20" s="22"/>
    </row>
    <row r="21" spans="1:9" ht="66" customHeight="1">
      <c r="A21" s="22">
        <v>18</v>
      </c>
      <c r="B21" s="22"/>
      <c r="C21" s="22" t="s">
        <v>153</v>
      </c>
      <c r="D21" s="22" t="s">
        <v>151</v>
      </c>
      <c r="E21" s="24" t="s">
        <v>154</v>
      </c>
      <c r="F21" s="24">
        <v>42010</v>
      </c>
      <c r="G21" s="29"/>
      <c r="H21" s="23">
        <v>42005</v>
      </c>
      <c r="I21" s="22"/>
    </row>
    <row r="22" spans="1:9" ht="66" customHeight="1">
      <c r="A22" s="22">
        <v>19</v>
      </c>
      <c r="B22" s="22"/>
      <c r="C22" s="22" t="s">
        <v>155</v>
      </c>
      <c r="D22" s="22" t="s">
        <v>151</v>
      </c>
      <c r="E22" s="22" t="s">
        <v>156</v>
      </c>
      <c r="F22" s="24">
        <v>42010</v>
      </c>
      <c r="G22" s="29"/>
      <c r="H22" s="23">
        <v>42005</v>
      </c>
      <c r="I22" s="22"/>
    </row>
    <row r="23" spans="1:9" ht="66" customHeight="1">
      <c r="A23" s="22">
        <v>20</v>
      </c>
      <c r="B23" s="22"/>
      <c r="C23" s="22" t="s">
        <v>157</v>
      </c>
      <c r="D23" s="22" t="s">
        <v>151</v>
      </c>
      <c r="E23" s="22" t="s">
        <v>238</v>
      </c>
      <c r="F23" s="24">
        <v>41997</v>
      </c>
      <c r="G23" s="29"/>
      <c r="H23" s="23">
        <v>41974</v>
      </c>
      <c r="I23" s="22" t="s">
        <v>193</v>
      </c>
    </row>
    <row r="24" spans="1:9" ht="66" customHeight="1">
      <c r="A24" s="22">
        <v>21</v>
      </c>
      <c r="B24" s="22"/>
      <c r="C24" s="27" t="s">
        <v>236</v>
      </c>
      <c r="D24" s="22" t="s">
        <v>75</v>
      </c>
      <c r="E24" s="22" t="s">
        <v>237</v>
      </c>
      <c r="F24" s="24">
        <v>41780</v>
      </c>
      <c r="G24" s="29"/>
      <c r="H24" s="23"/>
      <c r="I24" s="22"/>
    </row>
    <row r="25" spans="1:9" ht="66" customHeight="1">
      <c r="A25" s="22">
        <v>22</v>
      </c>
      <c r="B25" s="22"/>
      <c r="C25" s="22" t="s">
        <v>158</v>
      </c>
      <c r="D25" s="22" t="s">
        <v>75</v>
      </c>
      <c r="E25" s="22" t="s">
        <v>159</v>
      </c>
      <c r="F25" s="24">
        <v>42055</v>
      </c>
      <c r="G25" s="29"/>
      <c r="H25" s="23">
        <v>42036</v>
      </c>
      <c r="I25" s="22"/>
    </row>
    <row r="26" spans="1:9" ht="66" customHeight="1">
      <c r="A26" s="22">
        <v>23</v>
      </c>
      <c r="B26" s="22"/>
      <c r="C26" s="22" t="s">
        <v>160</v>
      </c>
      <c r="D26" s="22" t="s">
        <v>75</v>
      </c>
      <c r="E26" s="22" t="s">
        <v>161</v>
      </c>
      <c r="F26" s="24">
        <v>42058</v>
      </c>
      <c r="G26" s="29"/>
      <c r="H26" s="23">
        <v>42036</v>
      </c>
      <c r="I26" s="22"/>
    </row>
    <row r="27" spans="1:9" ht="66" customHeight="1">
      <c r="A27" s="22">
        <v>24</v>
      </c>
      <c r="B27" s="22"/>
      <c r="C27" s="22" t="s">
        <v>162</v>
      </c>
      <c r="D27" s="22" t="s">
        <v>28</v>
      </c>
      <c r="E27" s="22" t="s">
        <v>163</v>
      </c>
      <c r="F27" s="24">
        <v>42058</v>
      </c>
      <c r="G27" s="29"/>
      <c r="H27" s="23">
        <v>42036</v>
      </c>
      <c r="I27" s="22"/>
    </row>
    <row r="28" spans="1:9" ht="66" customHeight="1">
      <c r="A28" s="22">
        <v>25</v>
      </c>
      <c r="B28" s="22"/>
      <c r="C28" s="22" t="s">
        <v>166</v>
      </c>
      <c r="D28" s="22" t="s">
        <v>75</v>
      </c>
      <c r="E28" s="22" t="s">
        <v>167</v>
      </c>
      <c r="F28" s="24">
        <v>41988</v>
      </c>
      <c r="G28" s="29"/>
      <c r="H28" s="23">
        <v>42339</v>
      </c>
      <c r="I28" s="22"/>
    </row>
    <row r="29" spans="1:9" ht="66" customHeight="1">
      <c r="A29" s="22">
        <v>26</v>
      </c>
      <c r="B29" s="22"/>
      <c r="C29" s="22" t="s">
        <v>168</v>
      </c>
      <c r="D29" s="22" t="s">
        <v>75</v>
      </c>
      <c r="E29" s="22" t="s">
        <v>169</v>
      </c>
      <c r="F29" s="24">
        <v>42139</v>
      </c>
      <c r="G29" s="29"/>
      <c r="H29" s="23">
        <v>42125</v>
      </c>
      <c r="I29" s="22"/>
    </row>
    <row r="30" spans="1:9" ht="66" customHeight="1">
      <c r="A30" s="22">
        <v>27</v>
      </c>
      <c r="B30" s="22"/>
      <c r="C30" s="22" t="s">
        <v>171</v>
      </c>
      <c r="D30" s="22" t="s">
        <v>75</v>
      </c>
      <c r="E30" s="22" t="s">
        <v>172</v>
      </c>
      <c r="F30" s="24">
        <v>42158</v>
      </c>
      <c r="G30" s="29"/>
      <c r="H30" s="23">
        <v>42156</v>
      </c>
      <c r="I30" s="22"/>
    </row>
    <row r="31" spans="1:9" ht="66" customHeight="1">
      <c r="A31" s="22">
        <v>28</v>
      </c>
      <c r="B31" s="22"/>
      <c r="C31" s="22" t="s">
        <v>180</v>
      </c>
      <c r="D31" s="22" t="s">
        <v>181</v>
      </c>
      <c r="E31" s="22" t="s">
        <v>182</v>
      </c>
      <c r="F31" s="24">
        <v>42221</v>
      </c>
      <c r="G31" s="29"/>
      <c r="H31" s="23">
        <v>42217</v>
      </c>
      <c r="I31" s="22"/>
    </row>
    <row r="32" spans="1:9" ht="66" customHeight="1">
      <c r="A32" s="22">
        <v>29</v>
      </c>
      <c r="B32" s="22"/>
      <c r="C32" s="22" t="s">
        <v>183</v>
      </c>
      <c r="D32" s="22" t="s">
        <v>75</v>
      </c>
      <c r="E32" s="22" t="s">
        <v>184</v>
      </c>
      <c r="F32" s="24">
        <v>42229</v>
      </c>
      <c r="G32" s="29"/>
      <c r="H32" s="23">
        <v>42217</v>
      </c>
      <c r="I32" s="22"/>
    </row>
    <row r="33" spans="1:9" ht="66" customHeight="1">
      <c r="A33" s="22">
        <v>30</v>
      </c>
      <c r="B33" s="22"/>
      <c r="C33" s="22" t="s">
        <v>185</v>
      </c>
      <c r="D33" s="22" t="s">
        <v>75</v>
      </c>
      <c r="E33" s="22" t="s">
        <v>186</v>
      </c>
      <c r="F33" s="24">
        <v>42254</v>
      </c>
      <c r="G33" s="29"/>
      <c r="H33" s="23">
        <v>42248</v>
      </c>
      <c r="I33" s="22"/>
    </row>
    <row r="34" spans="1:9" ht="66" customHeight="1">
      <c r="A34" s="22">
        <v>31</v>
      </c>
      <c r="B34" s="22"/>
      <c r="C34" s="22" t="s">
        <v>187</v>
      </c>
      <c r="D34" s="22" t="s">
        <v>71</v>
      </c>
      <c r="E34" s="22" t="s">
        <v>188</v>
      </c>
      <c r="F34" s="24">
        <v>42277</v>
      </c>
      <c r="G34" s="29"/>
      <c r="H34" s="23">
        <v>42248</v>
      </c>
      <c r="I34" s="22"/>
    </row>
    <row r="35" spans="1:9" ht="66" customHeight="1">
      <c r="A35" s="22">
        <v>32</v>
      </c>
      <c r="B35" s="22"/>
      <c r="C35" s="22" t="s">
        <v>189</v>
      </c>
      <c r="D35" s="22" t="s">
        <v>143</v>
      </c>
      <c r="E35" s="22" t="s">
        <v>190</v>
      </c>
      <c r="F35" s="24">
        <v>42290</v>
      </c>
      <c r="G35" s="29"/>
      <c r="H35" s="23">
        <v>42278</v>
      </c>
      <c r="I35" s="22"/>
    </row>
    <row r="36" spans="1:9" ht="66" customHeight="1">
      <c r="A36" s="22">
        <v>33</v>
      </c>
      <c r="B36" s="22"/>
      <c r="C36" s="22" t="s">
        <v>191</v>
      </c>
      <c r="D36" s="22" t="s">
        <v>181</v>
      </c>
      <c r="E36" s="22" t="s">
        <v>192</v>
      </c>
      <c r="F36" s="24">
        <v>42289</v>
      </c>
      <c r="G36" s="29"/>
      <c r="H36" s="23">
        <v>42278</v>
      </c>
      <c r="I36" s="28" t="s">
        <v>91</v>
      </c>
    </row>
    <row r="37" spans="1:9" ht="66" customHeight="1">
      <c r="A37" s="22">
        <v>34</v>
      </c>
      <c r="B37" s="22"/>
      <c r="C37" s="22" t="s">
        <v>199</v>
      </c>
      <c r="D37" s="22" t="s">
        <v>75</v>
      </c>
      <c r="E37" s="22" t="s">
        <v>200</v>
      </c>
      <c r="F37" s="24">
        <v>42297</v>
      </c>
      <c r="G37" s="29"/>
      <c r="H37" s="23">
        <v>42278</v>
      </c>
      <c r="I37" s="22"/>
    </row>
    <row r="38" spans="1:9" ht="66" customHeight="1">
      <c r="A38" s="22">
        <v>35</v>
      </c>
      <c r="B38" s="22"/>
      <c r="C38" s="22" t="s">
        <v>201</v>
      </c>
      <c r="D38" s="22" t="s">
        <v>7</v>
      </c>
      <c r="E38" s="22" t="s">
        <v>202</v>
      </c>
      <c r="F38" s="24">
        <v>42332</v>
      </c>
      <c r="G38" s="29"/>
      <c r="H38" s="22"/>
      <c r="I38" s="22"/>
    </row>
    <row r="39" spans="1:9" ht="66" customHeight="1">
      <c r="A39" s="22">
        <v>36</v>
      </c>
      <c r="B39" s="22"/>
      <c r="C39" s="22" t="s">
        <v>203</v>
      </c>
      <c r="D39" s="22" t="s">
        <v>204</v>
      </c>
      <c r="E39" s="22" t="s">
        <v>205</v>
      </c>
      <c r="F39" s="24">
        <v>42352</v>
      </c>
      <c r="G39" s="29"/>
      <c r="H39" s="22"/>
      <c r="I39" s="22"/>
    </row>
    <row r="40" spans="1:9" ht="66" customHeight="1">
      <c r="A40" s="22">
        <v>37</v>
      </c>
      <c r="B40" s="22"/>
      <c r="C40" s="22" t="s">
        <v>206</v>
      </c>
      <c r="D40" s="22" t="s">
        <v>207</v>
      </c>
      <c r="E40" s="22" t="s">
        <v>208</v>
      </c>
      <c r="F40" s="24">
        <v>42240</v>
      </c>
      <c r="G40" s="29"/>
      <c r="H40" s="22"/>
      <c r="I40" s="22"/>
    </row>
    <row r="41" spans="1:9" ht="66" customHeight="1">
      <c r="A41" s="22">
        <v>38</v>
      </c>
      <c r="B41" s="22"/>
      <c r="C41" s="22" t="s">
        <v>210</v>
      </c>
      <c r="D41" s="22" t="s">
        <v>75</v>
      </c>
      <c r="E41" s="22" t="s">
        <v>211</v>
      </c>
      <c r="F41" s="24">
        <v>42417</v>
      </c>
      <c r="G41" s="29"/>
      <c r="H41" s="22" t="s">
        <v>212</v>
      </c>
      <c r="I41" s="22"/>
    </row>
    <row r="42" spans="1:9" ht="66" customHeight="1">
      <c r="A42" s="22">
        <v>39</v>
      </c>
      <c r="B42" s="22"/>
      <c r="C42" s="22" t="s">
        <v>213</v>
      </c>
      <c r="D42" s="22" t="s">
        <v>181</v>
      </c>
      <c r="E42" s="22" t="s">
        <v>214</v>
      </c>
      <c r="F42" s="24">
        <v>42436</v>
      </c>
      <c r="G42" s="29"/>
      <c r="H42" s="22"/>
      <c r="I42" s="22"/>
    </row>
    <row r="43" spans="1:9" ht="66" customHeight="1">
      <c r="A43" s="22">
        <v>40</v>
      </c>
      <c r="B43" s="22"/>
      <c r="C43" s="22" t="s">
        <v>220</v>
      </c>
      <c r="D43" s="22" t="s">
        <v>181</v>
      </c>
      <c r="E43" s="22" t="s">
        <v>221</v>
      </c>
      <c r="F43" s="24">
        <v>42550</v>
      </c>
      <c r="G43" s="29"/>
      <c r="H43" s="22"/>
      <c r="I43" s="28" t="s">
        <v>99</v>
      </c>
    </row>
    <row r="44" spans="1:9" ht="66" customHeight="1">
      <c r="A44" s="22">
        <v>41</v>
      </c>
      <c r="B44" s="22"/>
      <c r="C44" s="22" t="s">
        <v>53</v>
      </c>
      <c r="D44" s="22" t="s">
        <v>181</v>
      </c>
      <c r="E44" s="22" t="s">
        <v>222</v>
      </c>
      <c r="F44" s="24">
        <v>42552</v>
      </c>
      <c r="G44" s="29"/>
      <c r="H44" s="22"/>
      <c r="I44" s="28" t="s">
        <v>96</v>
      </c>
    </row>
    <row r="45" spans="1:9" ht="66" customHeight="1">
      <c r="A45" s="22">
        <v>42</v>
      </c>
      <c r="B45" s="22"/>
      <c r="C45" s="22" t="s">
        <v>219</v>
      </c>
      <c r="D45" s="22" t="s">
        <v>131</v>
      </c>
      <c r="E45" s="22" t="s">
        <v>227</v>
      </c>
      <c r="F45" s="24">
        <v>42734</v>
      </c>
      <c r="G45" s="29"/>
      <c r="H45" s="22" t="s">
        <v>292</v>
      </c>
      <c r="I45" s="28"/>
    </row>
    <row r="46" spans="1:9" ht="66" customHeight="1">
      <c r="A46" s="22">
        <v>43</v>
      </c>
      <c r="B46" s="22"/>
      <c r="C46" s="22" t="s">
        <v>229</v>
      </c>
      <c r="D46" s="22" t="s">
        <v>75</v>
      </c>
      <c r="E46" s="22" t="s">
        <v>230</v>
      </c>
      <c r="F46" s="24">
        <v>42842</v>
      </c>
      <c r="G46" s="29"/>
      <c r="H46" s="22" t="s">
        <v>149</v>
      </c>
      <c r="I46" s="28"/>
    </row>
    <row r="47" spans="1:9" ht="66" customHeight="1">
      <c r="A47" s="22">
        <v>44</v>
      </c>
      <c r="B47" s="22"/>
      <c r="C47" s="22" t="s">
        <v>243</v>
      </c>
      <c r="D47" s="22" t="s">
        <v>181</v>
      </c>
      <c r="E47" s="22" t="s">
        <v>244</v>
      </c>
      <c r="F47" s="24">
        <v>42954</v>
      </c>
      <c r="G47" s="29"/>
      <c r="H47" s="22"/>
      <c r="I47" s="28"/>
    </row>
    <row r="48" spans="1:9" ht="66" customHeight="1">
      <c r="A48" s="22">
        <v>45</v>
      </c>
      <c r="B48" s="22"/>
      <c r="C48" s="22" t="s">
        <v>58</v>
      </c>
      <c r="D48" s="22">
        <v>1</v>
      </c>
      <c r="E48" s="22"/>
      <c r="F48" s="24"/>
      <c r="G48" s="29"/>
      <c r="H48" s="22"/>
      <c r="I48" s="28"/>
    </row>
    <row r="49" spans="1:9" ht="66" customHeight="1">
      <c r="A49" s="22">
        <v>46</v>
      </c>
      <c r="B49" s="22"/>
      <c r="C49" s="22" t="s">
        <v>46</v>
      </c>
      <c r="D49" s="22">
        <v>2</v>
      </c>
      <c r="E49" s="22"/>
      <c r="F49" s="22"/>
      <c r="G49" s="25"/>
      <c r="H49" s="22"/>
      <c r="I49" s="22"/>
    </row>
    <row r="50" spans="1:9" ht="66" customHeight="1">
      <c r="A50" s="22">
        <v>47</v>
      </c>
      <c r="B50" s="22"/>
      <c r="C50" s="17" t="s">
        <v>145</v>
      </c>
      <c r="D50" s="22" t="s">
        <v>285</v>
      </c>
      <c r="E50" s="22"/>
      <c r="F50" s="22"/>
      <c r="G50" s="25"/>
      <c r="H50" s="22"/>
      <c r="I50" s="22"/>
    </row>
    <row r="51" spans="1:9" ht="66" customHeight="1">
      <c r="A51" s="22">
        <v>48</v>
      </c>
      <c r="B51" s="22"/>
      <c r="C51" s="17" t="s">
        <v>228</v>
      </c>
      <c r="D51" s="22">
        <v>1</v>
      </c>
      <c r="E51" s="22"/>
      <c r="F51" s="22"/>
      <c r="G51" s="25"/>
      <c r="H51" s="22"/>
      <c r="I51" s="22"/>
    </row>
    <row r="52" spans="1:9" ht="66" customHeight="1">
      <c r="A52" s="22">
        <v>49</v>
      </c>
      <c r="B52" s="22"/>
      <c r="C52" s="17" t="s">
        <v>284</v>
      </c>
      <c r="D52" s="22" t="s">
        <v>285</v>
      </c>
      <c r="E52" s="22" t="s">
        <v>286</v>
      </c>
      <c r="F52" s="24">
        <v>43291</v>
      </c>
      <c r="G52" s="29"/>
      <c r="H52" s="22" t="s">
        <v>149</v>
      </c>
      <c r="I52" s="22"/>
    </row>
    <row r="53" spans="1:9" ht="66" customHeight="1">
      <c r="A53" s="22">
        <v>50</v>
      </c>
      <c r="B53" s="22"/>
      <c r="C53" s="17" t="s">
        <v>288</v>
      </c>
      <c r="D53" s="22">
        <v>1</v>
      </c>
      <c r="E53" s="22" t="s">
        <v>289</v>
      </c>
      <c r="F53" s="22" t="s">
        <v>290</v>
      </c>
      <c r="G53" s="25"/>
      <c r="H53" s="22"/>
      <c r="I53" s="22"/>
    </row>
    <row r="54" spans="1:9" ht="66" customHeight="1">
      <c r="A54" s="22">
        <v>51</v>
      </c>
      <c r="B54" s="22"/>
      <c r="C54" s="17" t="s">
        <v>294</v>
      </c>
      <c r="D54" s="22">
        <v>1</v>
      </c>
      <c r="E54" s="22" t="s">
        <v>295</v>
      </c>
      <c r="F54" s="24">
        <v>43430</v>
      </c>
      <c r="G54" s="29"/>
      <c r="H54" s="22"/>
      <c r="I54" s="22"/>
    </row>
    <row r="55" spans="1:9" ht="66" customHeight="1">
      <c r="A55" s="22">
        <v>52</v>
      </c>
      <c r="B55" s="22"/>
      <c r="C55" s="17" t="s">
        <v>35</v>
      </c>
      <c r="D55" s="22">
        <v>1</v>
      </c>
      <c r="E55" s="22" t="s">
        <v>300</v>
      </c>
      <c r="F55" s="24">
        <v>43432</v>
      </c>
      <c r="G55" s="29"/>
      <c r="H55" s="22" t="s">
        <v>299</v>
      </c>
      <c r="I55" s="22"/>
    </row>
    <row r="56" spans="1:9" ht="66" customHeight="1">
      <c r="A56" s="22">
        <v>53</v>
      </c>
      <c r="B56" s="22"/>
      <c r="C56" s="17" t="s">
        <v>223</v>
      </c>
      <c r="D56" s="22">
        <v>1</v>
      </c>
      <c r="E56" s="24">
        <v>38881</v>
      </c>
      <c r="F56" s="24">
        <v>43439</v>
      </c>
      <c r="G56" s="29"/>
      <c r="H56" s="22" t="s">
        <v>298</v>
      </c>
      <c r="I56" s="22"/>
    </row>
    <row r="57" spans="1:9" ht="66" customHeight="1">
      <c r="A57" s="22">
        <v>54</v>
      </c>
      <c r="B57" s="22"/>
      <c r="C57" s="17" t="s">
        <v>108</v>
      </c>
      <c r="D57" s="22" t="s">
        <v>304</v>
      </c>
      <c r="E57" s="24"/>
      <c r="F57" s="24"/>
      <c r="G57" s="29"/>
      <c r="H57" s="22"/>
      <c r="I57" s="22"/>
    </row>
    <row r="58" spans="1:9" ht="66" customHeight="1">
      <c r="A58" s="22">
        <v>55</v>
      </c>
      <c r="B58" s="22"/>
      <c r="C58" s="17" t="s">
        <v>302</v>
      </c>
      <c r="D58" s="22" t="s">
        <v>303</v>
      </c>
      <c r="E58" s="24" t="s">
        <v>305</v>
      </c>
      <c r="F58" s="24">
        <v>43558</v>
      </c>
      <c r="G58" s="29"/>
      <c r="H58" s="22"/>
      <c r="I58" s="22"/>
    </row>
    <row r="59" spans="1:9" ht="66" customHeight="1">
      <c r="A59" s="22">
        <v>56</v>
      </c>
      <c r="B59" s="22"/>
      <c r="C59" s="17" t="s">
        <v>5</v>
      </c>
      <c r="D59" s="22"/>
      <c r="E59" s="24"/>
      <c r="F59" s="24"/>
      <c r="G59" s="29"/>
      <c r="H59" s="22"/>
      <c r="I59" s="22">
        <v>3362211</v>
      </c>
    </row>
    <row r="60" spans="1:9" ht="66" customHeight="1">
      <c r="A60" s="22">
        <v>57</v>
      </c>
      <c r="B60" s="22"/>
      <c r="C60" s="17" t="s">
        <v>307</v>
      </c>
      <c r="D60" s="22"/>
      <c r="E60" s="24"/>
      <c r="F60" s="24"/>
      <c r="G60" s="29"/>
      <c r="H60" s="22"/>
      <c r="I60" s="22"/>
    </row>
    <row r="61" spans="1:9" ht="66" customHeight="1">
      <c r="A61" s="22">
        <v>58</v>
      </c>
      <c r="B61" s="22"/>
      <c r="C61" s="17" t="s">
        <v>319</v>
      </c>
      <c r="D61" s="22" t="s">
        <v>304</v>
      </c>
      <c r="E61" s="24" t="s">
        <v>320</v>
      </c>
      <c r="F61" s="24">
        <v>44119</v>
      </c>
      <c r="G61" s="29"/>
      <c r="H61" s="22"/>
      <c r="I61" s="28" t="s">
        <v>266</v>
      </c>
    </row>
    <row r="62" spans="1:9" ht="66" customHeight="1">
      <c r="A62" s="22">
        <v>59</v>
      </c>
      <c r="B62" s="22"/>
      <c r="C62" s="17" t="s">
        <v>331</v>
      </c>
      <c r="D62" s="22">
        <v>1</v>
      </c>
      <c r="E62" s="22" t="s">
        <v>332</v>
      </c>
      <c r="F62" s="24">
        <v>44126</v>
      </c>
      <c r="G62" s="29"/>
      <c r="H62" s="22"/>
      <c r="I62" s="22"/>
    </row>
    <row r="63" spans="1:9" ht="66" customHeight="1">
      <c r="A63" s="22">
        <v>60</v>
      </c>
      <c r="B63" s="22"/>
      <c r="C63" s="22" t="s">
        <v>334</v>
      </c>
      <c r="D63" s="22" t="s">
        <v>335</v>
      </c>
      <c r="E63" s="22" t="s">
        <v>336</v>
      </c>
      <c r="F63" s="24">
        <v>44147</v>
      </c>
      <c r="G63" s="29"/>
      <c r="H63" s="22"/>
      <c r="I63" s="22"/>
    </row>
    <row r="64" spans="1:9" ht="66" customHeight="1">
      <c r="A64" s="22">
        <v>61</v>
      </c>
      <c r="B64" s="22"/>
      <c r="C64" s="22" t="s">
        <v>340</v>
      </c>
      <c r="D64" s="22">
        <v>1</v>
      </c>
      <c r="E64" s="22" t="s">
        <v>341</v>
      </c>
      <c r="F64" s="24">
        <v>44307</v>
      </c>
      <c r="G64" s="29"/>
      <c r="H64" s="22" t="s">
        <v>149</v>
      </c>
      <c r="I64" s="22"/>
    </row>
    <row r="65" spans="1:9" ht="66" customHeight="1">
      <c r="A65" s="22">
        <v>62</v>
      </c>
      <c r="B65" s="22"/>
      <c r="C65" s="22" t="s">
        <v>448</v>
      </c>
      <c r="D65" s="22" t="s">
        <v>428</v>
      </c>
      <c r="E65" s="22"/>
      <c r="F65" s="24" t="s">
        <v>455</v>
      </c>
      <c r="G65" s="29" t="s">
        <v>454</v>
      </c>
      <c r="H65" s="22"/>
      <c r="I65" s="22"/>
    </row>
    <row r="66" spans="1:9" ht="66" customHeight="1">
      <c r="A66" s="22">
        <v>63</v>
      </c>
      <c r="B66" s="22"/>
      <c r="C66" s="22" t="s">
        <v>450</v>
      </c>
      <c r="D66" s="22" t="s">
        <v>430</v>
      </c>
      <c r="E66" s="22" t="s">
        <v>451</v>
      </c>
      <c r="F66" s="24" t="s">
        <v>452</v>
      </c>
      <c r="G66" s="29" t="s">
        <v>453</v>
      </c>
      <c r="H66" s="22"/>
      <c r="I66" s="22"/>
    </row>
    <row r="67" spans="1:9" ht="66" customHeight="1">
      <c r="A67" s="22">
        <v>64</v>
      </c>
      <c r="B67" s="22"/>
      <c r="C67" s="5" t="s">
        <v>501</v>
      </c>
      <c r="D67" s="22" t="s">
        <v>521</v>
      </c>
      <c r="E67" s="22" t="s">
        <v>522</v>
      </c>
      <c r="F67" s="22" t="s">
        <v>523</v>
      </c>
      <c r="G67" s="5" t="s">
        <v>502</v>
      </c>
      <c r="H67" s="22"/>
      <c r="I67" s="22"/>
    </row>
    <row r="68" spans="1:9" ht="66" customHeight="1">
      <c r="A68" s="22">
        <v>65</v>
      </c>
      <c r="B68" s="22" t="s">
        <v>553</v>
      </c>
      <c r="C68" s="5" t="s">
        <v>41</v>
      </c>
      <c r="D68" s="5" t="s">
        <v>365</v>
      </c>
      <c r="E68" s="22" t="s">
        <v>554</v>
      </c>
      <c r="F68" s="22" t="s">
        <v>555</v>
      </c>
      <c r="G68" s="5" t="s">
        <v>481</v>
      </c>
      <c r="H68" s="22"/>
      <c r="I68" s="22"/>
    </row>
    <row r="69" spans="1:9" ht="66" customHeight="1">
      <c r="A69" s="22">
        <v>66</v>
      </c>
      <c r="B69" s="22" t="s">
        <v>579</v>
      </c>
      <c r="C69" s="5" t="s">
        <v>121</v>
      </c>
      <c r="D69" s="5" t="s">
        <v>428</v>
      </c>
      <c r="E69" s="22" t="s">
        <v>580</v>
      </c>
      <c r="F69" s="22" t="s">
        <v>581</v>
      </c>
      <c r="G69" s="5" t="s">
        <v>420</v>
      </c>
      <c r="H69" s="22"/>
      <c r="I69" s="22"/>
    </row>
    <row r="70" spans="1:14" s="7" customFormat="1" ht="45.75" customHeight="1">
      <c r="A70" s="3">
        <v>67</v>
      </c>
      <c r="B70" s="3" t="s">
        <v>26</v>
      </c>
      <c r="C70" s="5" t="s">
        <v>8</v>
      </c>
      <c r="D70" s="5" t="s">
        <v>590</v>
      </c>
      <c r="E70" s="4" t="s">
        <v>591</v>
      </c>
      <c r="F70" s="3">
        <v>3181</v>
      </c>
      <c r="G70" s="5" t="s">
        <v>478</v>
      </c>
      <c r="H70" s="3" t="s">
        <v>479</v>
      </c>
      <c r="I70" s="3" t="s">
        <v>480</v>
      </c>
      <c r="J70" s="3">
        <v>100</v>
      </c>
      <c r="K70" s="3"/>
      <c r="L70" s="3">
        <v>100</v>
      </c>
      <c r="M70" s="3"/>
      <c r="N70" s="3"/>
    </row>
    <row r="71" spans="1:14" s="7" customFormat="1" ht="45.75" customHeight="1">
      <c r="A71" s="3">
        <v>68</v>
      </c>
      <c r="B71" s="3" t="s">
        <v>23</v>
      </c>
      <c r="C71" s="5" t="s">
        <v>249</v>
      </c>
      <c r="D71" s="5" t="s">
        <v>428</v>
      </c>
      <c r="E71" s="6">
        <v>42664</v>
      </c>
      <c r="F71" s="5" t="s">
        <v>608</v>
      </c>
      <c r="G71" s="5" t="s">
        <v>449</v>
      </c>
      <c r="H71" s="5" t="s">
        <v>250</v>
      </c>
      <c r="I71" s="3" t="s">
        <v>495</v>
      </c>
      <c r="J71" s="3">
        <v>150</v>
      </c>
      <c r="K71" s="3">
        <v>30</v>
      </c>
      <c r="L71" s="3">
        <f>SUM(J71:K71)</f>
        <v>180</v>
      </c>
      <c r="M71" s="3"/>
      <c r="N71" s="5"/>
    </row>
    <row r="72" spans="1:14" s="7" customFormat="1" ht="45.75" customHeight="1">
      <c r="A72" s="3">
        <v>69</v>
      </c>
      <c r="B72" s="3" t="s">
        <v>23</v>
      </c>
      <c r="C72" s="5" t="s">
        <v>617</v>
      </c>
      <c r="D72" s="5" t="s">
        <v>75</v>
      </c>
      <c r="E72" s="6">
        <v>43272</v>
      </c>
      <c r="F72" s="5">
        <v>18602</v>
      </c>
      <c r="G72" s="5" t="s">
        <v>498</v>
      </c>
      <c r="H72" s="5" t="s">
        <v>499</v>
      </c>
      <c r="I72" s="3" t="s">
        <v>500</v>
      </c>
      <c r="J72" s="3">
        <v>200</v>
      </c>
      <c r="K72" s="3">
        <v>100</v>
      </c>
      <c r="L72" s="3">
        <v>300</v>
      </c>
      <c r="M72" s="3"/>
      <c r="N72" s="5"/>
    </row>
    <row r="73" spans="1:14" s="7" customFormat="1" ht="45.75" customHeight="1">
      <c r="A73" s="5">
        <v>70</v>
      </c>
      <c r="B73" s="3" t="s">
        <v>52</v>
      </c>
      <c r="C73" s="5" t="s">
        <v>461</v>
      </c>
      <c r="D73" s="5" t="s">
        <v>428</v>
      </c>
      <c r="E73" s="6">
        <v>41747</v>
      </c>
      <c r="F73" s="5" t="s">
        <v>609</v>
      </c>
      <c r="G73" s="5" t="s">
        <v>460</v>
      </c>
      <c r="H73" s="5" t="s">
        <v>135</v>
      </c>
      <c r="I73" s="3"/>
      <c r="J73" s="3"/>
      <c r="K73" s="3">
        <v>150</v>
      </c>
      <c r="L73" s="3"/>
      <c r="M73" s="33" t="s">
        <v>265</v>
      </c>
      <c r="N73" s="5" t="s">
        <v>136</v>
      </c>
    </row>
    <row r="74" spans="1:13" s="7" customFormat="1" ht="45.75" customHeight="1">
      <c r="A74" s="7">
        <v>71</v>
      </c>
      <c r="B74" s="5" t="s">
        <v>618</v>
      </c>
      <c r="C74" s="5" t="s">
        <v>557</v>
      </c>
      <c r="D74" s="5" t="s">
        <v>365</v>
      </c>
      <c r="E74" s="6">
        <v>44410</v>
      </c>
      <c r="F74" s="5">
        <v>19950</v>
      </c>
      <c r="G74" s="5" t="s">
        <v>379</v>
      </c>
      <c r="H74" s="5" t="s">
        <v>344</v>
      </c>
      <c r="I74" s="3" t="s">
        <v>380</v>
      </c>
      <c r="J74" s="3">
        <v>40</v>
      </c>
      <c r="K74" s="3">
        <v>30</v>
      </c>
      <c r="L74" s="3">
        <v>30</v>
      </c>
      <c r="M74" s="5" t="s">
        <v>392</v>
      </c>
    </row>
    <row r="75" spans="1:14" ht="66" customHeight="1">
      <c r="A75" s="3">
        <v>73</v>
      </c>
      <c r="B75" s="36" t="s">
        <v>22</v>
      </c>
      <c r="C75" s="5" t="s">
        <v>246</v>
      </c>
      <c r="D75" s="5" t="s">
        <v>640</v>
      </c>
      <c r="E75" s="6">
        <v>35530</v>
      </c>
      <c r="F75" s="5">
        <v>6726</v>
      </c>
      <c r="G75" s="5" t="s">
        <v>419</v>
      </c>
      <c r="H75" s="5" t="s">
        <v>194</v>
      </c>
      <c r="I75" s="3"/>
      <c r="J75" s="3">
        <v>160</v>
      </c>
      <c r="K75" s="3"/>
      <c r="L75" s="3">
        <v>160</v>
      </c>
      <c r="M75" s="33" t="s">
        <v>258</v>
      </c>
      <c r="N75" s="5" t="s">
        <v>245</v>
      </c>
    </row>
  </sheetData>
  <sheetProtection/>
  <mergeCells count="1">
    <mergeCell ref="D2:F2"/>
  </mergeCells>
  <hyperlinks>
    <hyperlink ref="I36" r:id="rId1" display="Yalıkonak1841@hotmail.com"/>
    <hyperlink ref="I43" r:id="rId2" display="info@beyazcbr.net"/>
    <hyperlink ref="I44" r:id="rId3" display="boran-aras@hotmail.com"/>
    <hyperlink ref="I61" r:id="rId4" display="cenapturksavas@gmail.com"/>
    <hyperlink ref="M73" r:id="rId5" display="info@karabelbeyzade.com"/>
    <hyperlink ref="M75" r:id="rId6" display="info@angelscityclub.com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KULLANICI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KULLANICI</dc:creator>
  <cp:keywords/>
  <dc:description/>
  <cp:lastModifiedBy>BTGM</cp:lastModifiedBy>
  <cp:lastPrinted>2023-01-20T10:16:50Z</cp:lastPrinted>
  <dcterms:created xsi:type="dcterms:W3CDTF">2000-01-17T09:55:13Z</dcterms:created>
  <dcterms:modified xsi:type="dcterms:W3CDTF">2023-07-27T10:40:29Z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