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HAREKETLER'!$B$2:$H$32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<sst xmlns="http://schemas.openxmlformats.org/spreadsheetml/2006/main" count="387" uniqueCount="156">
  <si>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</si>
  <si>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</si>
  <si>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</si>
  <si>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</si>
  <si>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</si>
  <si>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</si>
  <si>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</si>
  <si>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</si>
  <si>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</si>
  <si>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</si>
  <si>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</si>
  <si>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</si>
  <si>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</si>
  <si>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</si>
  <si>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</si>
  <si>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</si>
  <si>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</si>
  <si>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</si>
  <si>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</si>
  <si>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</si>
  <si>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</si>
  <si>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</si>
  <si>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</si>
  <si>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</si>
  <si>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</si>
  <si>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</si>
  <si>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</si>
  <si>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</si>
  <si>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</si>
  <si>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</si>
  <si>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</si>
  <si>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</si>
  <si>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</si>
  <si>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</si>
  <si>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</si>
  <si>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</si>
  <si>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</si>
  <si>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</si>
  <si>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</si>
  <si>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</si>
  <si>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</si>
  <si>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</si>
  <si>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</si>
  <si>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</si>
  <si>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</si>
  <si>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</si>
  <si>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</si>
  <si>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</si>
  <si>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</si>
  <si>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</si>
  <si>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</si>
  <si>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</si>
  <si>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</si>
  <si>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</si>
  <si>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</si>
  <si>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</si>
  <si>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</si>
  <si>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</si>
  <si>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</si>
  <si>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</si>
  <si>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</si>
  <si>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</si>
  <si>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</si>
  <si>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</si>
  <si>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</si>
  <si>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</si>
  <si>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</si>
  <si>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</si>
  <si>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</si>
  <si>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</si>
  <si>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</si>
  <si>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</si>
  <si>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</si>
  <si>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</si>
  <si>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</si>
  <si>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</si>
  <si>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</si>
  <si>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</si>
  <si>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</si>
  <si>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</si>
  <si>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</si>
  <si>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</si>
  <si>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</si>
  <si>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</si>
  <si>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</si>
  <si>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</si>
  <si>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</si>
  <si>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</si>
  <si>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</si>
  <si>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</si>
  <si>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</si>
  <si>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</si>
  <si>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</si>
  <si>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</si>
  <si>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</si>
  <si>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</si>
  <si>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</si>
  <si>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</si>
  <si>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</si>
  <si>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</si>
  <si>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</si>
  <si>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</si>
  <si>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</si>
  <si>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</si>
  <si>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</si>
  <si>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</si>
  <si>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</si>
  <si>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</si>
  <si>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</si>
  <si>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</si>
  <si>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</si>
  <si>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</si>
  <si>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</si>
  <si>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</si>
  <si>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</si>
  <si>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</si>
  <si>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</si>
  <si>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</si>
  <si>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</si>
  <si>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</si>
  <si>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</si>
  <si>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</si>
  <si>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</si>
  <si>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</si>
  <si>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</si>
  <si>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</si>
  <si>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</si>
  <si>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</si>
  <si>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</si>
  <si>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</si>
  <si>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</si>
  <si>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</si>
  <si>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</si>
  <si>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</si>
  <si>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</si>
  <si>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</si>
  <si>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</si>
  <si>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</si>
  <si>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</si>
  <si>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</si>
  <si>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</si>
  <si>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</si>
  <si>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</si>
  <si>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</si>
  <si>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</si>
  <si>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İZMİR TURİZM HAREKETLERİ OCAK 2023</t>
  </si>
  <si>
    <t xml:space="preserve">    23/22%</t>
  </si>
  <si>
    <t>23/19%</t>
  </si>
  <si>
    <t>23/22%</t>
  </si>
  <si>
    <t>2019-2022-2023 YILLARI OCAK DÖNEMİNDE İZMİR'E GİRİŞ YAPAN İLK ON ÜLKE</t>
  </si>
  <si>
    <t>1 AYLIK TOPLAM</t>
  </si>
  <si>
    <t xml:space="preserve">2023 Ocak ayında  havayolu girişlerinde bir önceki yıla göre  %16,6 oranında, denizyolu </t>
  </si>
  <si>
    <t xml:space="preserve"> artış gerçekleşmiş olup, %86,85'ini havayolu,  %13,35'ini denizyolu girişleri oluşturmuştur. </t>
  </si>
  <si>
    <t>2023-2022%</t>
  </si>
  <si>
    <t>2019-2022-2023 YILLARI OCAK AYI TURİZM HAREKETLERİ</t>
  </si>
  <si>
    <t xml:space="preserve">girişlerinde ise   %346,86 oranında artış olmuştur. Toplam girişlerde   %29,15 oranında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</si>
</sst>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578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25"/>
          <c:w val="0.980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1875686"/>
        <c:axId val="39772311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1875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10</xdr:col>
      <xdr:colOff>628650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171450" y="95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9525</xdr:rowOff>
    </xdr:from>
    <xdr:to>
      <xdr:col>9</xdr:col>
      <xdr:colOff>628650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219075" y="537210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tabSelected="1" zoomScale="75" zoomScaleNormal="75" zoomScalePageLayoutView="0" workbookViewId="0" topLeftCell="A1">
      <selection activeCell="B13" sqref="B13:H13"/>
    </sheetView>
  </sheetViews>
  <sheetFormatPr defaultColWidth="9.00390625" defaultRowHeight="12.75"/>
  <cols>
    <col min="1" max="1" width="9.125" style="51" customWidth="1"/>
    <col min="2" max="2" width="24.625" style="51" customWidth="1"/>
    <col min="3" max="3" width="12.75390625" style="51" customWidth="1"/>
    <col min="4" max="4" width="14.125" style="51" customWidth="1"/>
    <col min="5" max="5" width="13.00390625" style="51" customWidth="1"/>
    <col min="6" max="6" width="12.75390625" style="51" customWidth="1"/>
    <col min="7" max="7" width="14.00390625" style="51" customWidth="1"/>
    <col min="8" max="8" width="15.75390625" style="51" customWidth="1"/>
    <col min="9" max="9" width="19.875" style="51" bestFit="1" customWidth="1"/>
    <col min="10" max="10" width="2.875" style="51" customWidth="1"/>
    <col min="11" max="11" width="19.125" style="51" customWidth="1"/>
    <col min="12" max="12" width="16.375" style="51" customWidth="1"/>
    <col min="13" max="13" width="14.875" style="51" customWidth="1"/>
    <col min="14" max="14" width="12.125" style="51" customWidth="1"/>
    <col min="15" max="15" width="13.875" style="51" customWidth="1"/>
    <col min="16" max="16" width="12.625" style="51" customWidth="1"/>
    <col min="17" max="17" width="13.25390625" style="51" customWidth="1"/>
    <col min="18" max="18" width="9.125" style="51" customWidth="1"/>
    <col min="19" max="19" width="20.375" style="51" customWidth="1"/>
    <col min="20" max="16384" width="9.125" style="51" customWidth="1"/>
  </cols>
  <sheetData>
    <row r="1" ht="13.5" thickBot="1"/>
    <row r="2" spans="2:19" ht="33" customHeight="1">
      <c r="B2" s="170" t="s">
        <v>145</v>
      </c>
      <c r="C2" s="171"/>
      <c r="D2" s="171"/>
      <c r="E2" s="171"/>
      <c r="F2" s="171"/>
      <c r="G2" s="171"/>
      <c r="H2" s="172"/>
      <c r="I2" s="48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2.75" customHeight="1">
      <c r="B3" s="87"/>
      <c r="C3" s="88"/>
      <c r="D3" s="88"/>
      <c r="E3" s="88"/>
      <c r="F3" s="88"/>
      <c r="G3" s="88"/>
      <c r="H3" s="89"/>
      <c r="I3" s="48"/>
      <c r="K3" s="174"/>
      <c r="L3" s="174"/>
      <c r="M3" s="174"/>
      <c r="N3" s="174"/>
      <c r="O3" s="174"/>
      <c r="P3" s="174"/>
      <c r="Q3" s="174"/>
      <c r="R3" s="174"/>
      <c r="S3" s="174"/>
    </row>
    <row r="4" spans="2:19" ht="24.75" customHeight="1" thickBot="1">
      <c r="B4" s="90"/>
      <c r="C4" s="91"/>
      <c r="D4" s="91"/>
      <c r="E4" s="91"/>
      <c r="F4" s="91"/>
      <c r="G4" s="91"/>
      <c r="H4" s="92"/>
      <c r="I4" s="48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24.75" customHeight="1">
      <c r="B5" s="170" t="s">
        <v>154</v>
      </c>
      <c r="C5" s="171"/>
      <c r="D5" s="171"/>
      <c r="E5" s="171"/>
      <c r="F5" s="171"/>
      <c r="G5" s="171"/>
      <c r="H5" s="172"/>
      <c r="I5" s="48"/>
      <c r="K5" s="173"/>
      <c r="L5" s="173"/>
      <c r="M5" s="173"/>
      <c r="N5" s="173"/>
      <c r="O5" s="173"/>
      <c r="P5" s="173"/>
      <c r="Q5" s="173"/>
      <c r="R5" s="173"/>
      <c r="S5" s="173"/>
    </row>
    <row r="6" spans="2:19" ht="24.75" customHeight="1" thickBot="1">
      <c r="B6" s="93"/>
      <c r="C6" s="56">
        <v>2019</v>
      </c>
      <c r="D6" s="95"/>
      <c r="E6" s="56">
        <v>2022</v>
      </c>
      <c r="F6" s="95" t="s">
        <v>147</v>
      </c>
      <c r="G6" s="56">
        <v>2023</v>
      </c>
      <c r="H6" s="96" t="s">
        <v>148</v>
      </c>
      <c r="I6" s="12"/>
      <c r="K6" s="53"/>
      <c r="L6" s="54"/>
      <c r="M6" s="54"/>
      <c r="N6" s="52"/>
      <c r="O6" s="54"/>
      <c r="P6" s="52"/>
      <c r="Q6" s="54"/>
      <c r="R6" s="52"/>
      <c r="S6" s="54"/>
    </row>
    <row r="7" spans="2:19" ht="24.75" customHeight="1">
      <c r="B7" s="97" t="s">
        <v>107</v>
      </c>
      <c r="C7" s="100">
        <v>15740</v>
      </c>
      <c r="D7" s="99"/>
      <c r="E7" s="100">
        <v>22581</v>
      </c>
      <c r="F7" s="101">
        <v>67.28081321473951</v>
      </c>
      <c r="G7" s="100">
        <v>26330</v>
      </c>
      <c r="H7" s="102">
        <v>16.602453390018155</v>
      </c>
      <c r="I7" s="12"/>
      <c r="K7" s="82"/>
      <c r="L7" s="55"/>
      <c r="M7" s="55"/>
      <c r="N7" s="55"/>
      <c r="O7" s="56"/>
      <c r="P7" s="55"/>
      <c r="Q7" s="57"/>
      <c r="R7" s="55"/>
      <c r="S7" s="54"/>
    </row>
    <row r="8" spans="2:19" ht="24.75" customHeight="1" thickBot="1">
      <c r="B8" s="97" t="s">
        <v>108</v>
      </c>
      <c r="C8" s="98">
        <v>4282</v>
      </c>
      <c r="D8" s="99"/>
      <c r="E8" s="98">
        <v>892</v>
      </c>
      <c r="F8" s="99">
        <v>-6.912657636618402</v>
      </c>
      <c r="G8" s="98">
        <v>3986</v>
      </c>
      <c r="H8" s="102">
        <v>346.8609865470852</v>
      </c>
      <c r="I8" s="12"/>
      <c r="K8" s="82"/>
      <c r="L8" s="55"/>
      <c r="M8" s="55"/>
      <c r="N8" s="55"/>
      <c r="O8" s="54"/>
      <c r="P8" s="55"/>
      <c r="Q8" s="56"/>
      <c r="R8" s="55"/>
      <c r="S8" s="54"/>
    </row>
    <row r="9" spans="2:19" ht="24.75" customHeight="1">
      <c r="B9" s="97" t="s">
        <v>98</v>
      </c>
      <c r="C9" s="100">
        <v>20022</v>
      </c>
      <c r="D9" s="101"/>
      <c r="E9" s="100">
        <v>23473</v>
      </c>
      <c r="F9" s="101">
        <v>51.41344521026869</v>
      </c>
      <c r="G9" s="100">
        <v>30316</v>
      </c>
      <c r="H9" s="103">
        <v>29.152643462701832</v>
      </c>
      <c r="I9" s="12"/>
      <c r="K9" s="121"/>
      <c r="L9" s="76"/>
      <c r="M9" s="55"/>
      <c r="N9" s="55"/>
      <c r="O9" s="55"/>
      <c r="P9" s="55"/>
      <c r="Q9" s="54"/>
      <c r="R9" s="55"/>
      <c r="S9" s="54"/>
    </row>
    <row r="10" spans="2:19" ht="24.75" customHeight="1">
      <c r="B10" s="97"/>
      <c r="C10" s="56"/>
      <c r="D10" s="56"/>
      <c r="E10" s="56"/>
      <c r="F10" s="56"/>
      <c r="G10" s="56"/>
      <c r="H10" s="104"/>
      <c r="I10" s="12"/>
      <c r="K10" s="55"/>
      <c r="L10" s="55"/>
      <c r="M10" s="54"/>
      <c r="N10" s="54"/>
      <c r="O10" s="54"/>
      <c r="P10" s="54"/>
      <c r="Q10" s="54"/>
      <c r="R10" s="54"/>
      <c r="S10" s="54"/>
    </row>
    <row r="11" spans="2:19" ht="24.75" customHeight="1">
      <c r="B11" s="175" t="s">
        <v>151</v>
      </c>
      <c r="C11" s="176"/>
      <c r="D11" s="176"/>
      <c r="E11" s="176"/>
      <c r="F11" s="176"/>
      <c r="G11" s="176"/>
      <c r="H11" s="177"/>
      <c r="I11" s="81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2:19" ht="24.75" customHeight="1">
      <c r="B12" s="175" t="s">
        <v>155</v>
      </c>
      <c r="C12" s="176"/>
      <c r="D12" s="176"/>
      <c r="E12" s="176"/>
      <c r="F12" s="176"/>
      <c r="G12" s="176"/>
      <c r="H12" s="177"/>
      <c r="I12" s="48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2:19" ht="24.75" customHeight="1">
      <c r="B13" s="175" t="s">
        <v>152</v>
      </c>
      <c r="C13" s="176"/>
      <c r="D13" s="176"/>
      <c r="E13" s="176"/>
      <c r="F13" s="176"/>
      <c r="G13" s="176"/>
      <c r="H13" s="177"/>
      <c r="I13" s="81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2:19" ht="24.75" customHeight="1">
      <c r="B14" s="182"/>
      <c r="C14" s="183"/>
      <c r="D14" s="183"/>
      <c r="E14" s="183"/>
      <c r="F14" s="183"/>
      <c r="G14" s="183"/>
      <c r="H14" s="184"/>
      <c r="I14" s="12"/>
      <c r="K14" s="55"/>
      <c r="L14" s="55"/>
      <c r="M14" s="54"/>
      <c r="N14" s="54"/>
      <c r="O14" s="54"/>
      <c r="P14" s="54"/>
      <c r="Q14" s="54"/>
      <c r="R14" s="54"/>
      <c r="S14" s="54"/>
    </row>
    <row r="15" spans="2:19" ht="24.75" customHeight="1">
      <c r="B15" s="122"/>
      <c r="C15" s="123"/>
      <c r="D15" s="123"/>
      <c r="E15" s="123"/>
      <c r="F15" s="123"/>
      <c r="G15" s="123"/>
      <c r="H15" s="124"/>
      <c r="I15" s="12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36" customHeight="1">
      <c r="B16" s="178" t="s">
        <v>149</v>
      </c>
      <c r="C16" s="179"/>
      <c r="D16" s="179"/>
      <c r="E16" s="179"/>
      <c r="F16" s="179"/>
      <c r="G16" s="179"/>
      <c r="H16" s="180"/>
      <c r="I16" s="50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2:19" ht="24.75" customHeight="1" thickBot="1">
      <c r="B17" s="97"/>
      <c r="C17" s="94">
        <v>2019</v>
      </c>
      <c r="D17" s="94">
        <v>2022</v>
      </c>
      <c r="E17" s="125">
        <v>2023</v>
      </c>
      <c r="F17" s="126"/>
      <c r="G17" s="94" t="s">
        <v>147</v>
      </c>
      <c r="H17" s="152" t="s">
        <v>146</v>
      </c>
      <c r="I17" s="12"/>
      <c r="K17" s="54"/>
      <c r="L17" s="54"/>
      <c r="M17" s="54"/>
      <c r="N17" s="52"/>
      <c r="O17" s="54"/>
      <c r="P17" s="52"/>
      <c r="Q17" s="54"/>
      <c r="R17" s="52"/>
      <c r="S17" s="54"/>
    </row>
    <row r="18" spans="2:16" ht="24.75" customHeight="1">
      <c r="B18" s="128" t="s">
        <v>0</v>
      </c>
      <c r="C18" s="98">
        <v>7481</v>
      </c>
      <c r="D18" s="98">
        <v>9354</v>
      </c>
      <c r="E18" s="98">
        <v>10096</v>
      </c>
      <c r="F18" s="99"/>
      <c r="G18" s="99">
        <v>34.95521989038899</v>
      </c>
      <c r="H18" s="99">
        <v>7.932435321787468</v>
      </c>
      <c r="I18" s="12"/>
      <c r="K18" s="55"/>
      <c r="L18" s="54"/>
      <c r="M18" s="55"/>
      <c r="N18" s="54"/>
      <c r="O18" s="55"/>
      <c r="P18" s="54"/>
    </row>
    <row r="19" spans="2:17" ht="24.75" customHeight="1">
      <c r="B19" s="128" t="s">
        <v>1</v>
      </c>
      <c r="C19" s="98">
        <v>1090</v>
      </c>
      <c r="D19" s="98">
        <v>1706</v>
      </c>
      <c r="E19" s="98">
        <v>2375</v>
      </c>
      <c r="F19" s="99"/>
      <c r="G19" s="99">
        <v>117.88990825688073</v>
      </c>
      <c r="H19" s="99">
        <v>39.21453692848769</v>
      </c>
      <c r="I19" s="11"/>
      <c r="K19" s="55"/>
      <c r="L19" s="134"/>
      <c r="M19" s="55"/>
      <c r="N19" s="54"/>
      <c r="O19" s="55"/>
      <c r="P19" s="54"/>
      <c r="Q19" s="135"/>
    </row>
    <row r="20" spans="2:16" ht="24.75" customHeight="1">
      <c r="B20" s="128" t="s">
        <v>21</v>
      </c>
      <c r="C20" s="98">
        <v>1514</v>
      </c>
      <c r="D20" s="98">
        <v>1830</v>
      </c>
      <c r="E20" s="98">
        <v>1908</v>
      </c>
      <c r="F20" s="99"/>
      <c r="G20" s="99">
        <v>26.023778071334224</v>
      </c>
      <c r="H20" s="99">
        <v>4.2622950819672045</v>
      </c>
      <c r="I20" s="11"/>
      <c r="K20" s="54"/>
      <c r="L20" s="134"/>
      <c r="M20" s="134"/>
      <c r="N20" s="54"/>
      <c r="O20" s="134"/>
      <c r="P20" s="54"/>
    </row>
    <row r="21" spans="2:17" ht="24.75" customHeight="1">
      <c r="B21" s="128" t="s">
        <v>81</v>
      </c>
      <c r="C21" s="98">
        <v>582</v>
      </c>
      <c r="D21" s="98">
        <v>1407</v>
      </c>
      <c r="E21" s="98">
        <v>1828</v>
      </c>
      <c r="F21" s="99"/>
      <c r="G21" s="99">
        <v>214.0893470790378</v>
      </c>
      <c r="H21" s="99">
        <v>29.921819474058275</v>
      </c>
      <c r="I21" s="12"/>
      <c r="K21" s="60"/>
      <c r="L21" s="136"/>
      <c r="M21" s="136"/>
      <c r="N21" s="60"/>
      <c r="O21" s="136"/>
      <c r="P21" s="60"/>
      <c r="Q21" s="135"/>
    </row>
    <row r="22" spans="2:16" ht="24.75" customHeight="1">
      <c r="B22" s="128" t="s">
        <v>33</v>
      </c>
      <c r="C22" s="98">
        <v>743</v>
      </c>
      <c r="D22" s="98">
        <v>1838</v>
      </c>
      <c r="E22" s="98">
        <v>1378</v>
      </c>
      <c r="F22" s="99"/>
      <c r="G22" s="99">
        <v>85.46433378196501</v>
      </c>
      <c r="H22" s="99">
        <v>-25.0272034820457</v>
      </c>
      <c r="I22" s="12"/>
      <c r="K22" s="60"/>
      <c r="L22" s="60"/>
      <c r="M22" s="60"/>
      <c r="N22" s="60"/>
      <c r="O22" s="60"/>
      <c r="P22" s="60"/>
    </row>
    <row r="23" spans="2:16" ht="24.75" customHeight="1">
      <c r="B23" s="128" t="s">
        <v>41</v>
      </c>
      <c r="C23" s="98">
        <v>283</v>
      </c>
      <c r="D23" s="98">
        <v>142</v>
      </c>
      <c r="E23" s="98">
        <v>1268</v>
      </c>
      <c r="F23" s="99"/>
      <c r="G23" s="99">
        <v>348.0565371024735</v>
      </c>
      <c r="H23" s="99">
        <v>792.9577464788732</v>
      </c>
      <c r="I23" s="12"/>
      <c r="K23" s="60"/>
      <c r="L23" s="60"/>
      <c r="M23" s="60"/>
      <c r="N23" s="60"/>
      <c r="O23" s="60"/>
      <c r="P23" s="60"/>
    </row>
    <row r="24" spans="2:16" ht="24.75" customHeight="1">
      <c r="B24" s="128" t="s">
        <v>51</v>
      </c>
      <c r="C24" s="98">
        <v>312</v>
      </c>
      <c r="D24" s="98">
        <v>550</v>
      </c>
      <c r="E24" s="98">
        <v>975</v>
      </c>
      <c r="F24" s="99"/>
      <c r="G24" s="99">
        <v>212.5</v>
      </c>
      <c r="H24" s="99">
        <v>77.27272727272727</v>
      </c>
      <c r="I24" s="12"/>
      <c r="K24" s="60"/>
      <c r="L24" s="60"/>
      <c r="M24" s="60"/>
      <c r="N24" s="60"/>
      <c r="O24" s="60"/>
      <c r="P24" s="60"/>
    </row>
    <row r="25" spans="2:16" ht="24.75" customHeight="1">
      <c r="B25" s="128" t="s">
        <v>9</v>
      </c>
      <c r="C25" s="98">
        <v>343</v>
      </c>
      <c r="D25" s="98">
        <v>565</v>
      </c>
      <c r="E25" s="98">
        <v>835</v>
      </c>
      <c r="F25" s="99"/>
      <c r="G25" s="99">
        <v>143.4402332361516</v>
      </c>
      <c r="H25" s="99">
        <v>47.787610619469035</v>
      </c>
      <c r="I25" s="12"/>
      <c r="K25" s="60"/>
      <c r="L25" s="60"/>
      <c r="M25" s="60"/>
      <c r="N25" s="60"/>
      <c r="O25" s="60"/>
      <c r="P25" s="60"/>
    </row>
    <row r="26" spans="2:16" ht="24.75" customHeight="1">
      <c r="B26" s="128" t="s">
        <v>14</v>
      </c>
      <c r="C26" s="98">
        <v>778</v>
      </c>
      <c r="D26" s="98">
        <v>78</v>
      </c>
      <c r="E26" s="98">
        <v>797</v>
      </c>
      <c r="F26" s="99"/>
      <c r="G26" s="99">
        <v>2.4421593830334265</v>
      </c>
      <c r="H26" s="99">
        <v>921.7948717948717</v>
      </c>
      <c r="I26" s="12"/>
      <c r="K26" s="60"/>
      <c r="L26" s="60"/>
      <c r="M26" s="60"/>
      <c r="N26" s="60"/>
      <c r="O26" s="60"/>
      <c r="P26" s="60"/>
    </row>
    <row r="27" spans="2:16" ht="24.75" customHeight="1">
      <c r="B27" s="128" t="s">
        <v>31</v>
      </c>
      <c r="C27" s="98">
        <v>232</v>
      </c>
      <c r="D27" s="98">
        <v>4</v>
      </c>
      <c r="E27" s="98">
        <v>785</v>
      </c>
      <c r="F27" s="99"/>
      <c r="G27" s="99">
        <v>238.36206896551727</v>
      </c>
      <c r="H27" s="99">
        <v>19525</v>
      </c>
      <c r="I27" s="12"/>
      <c r="K27" s="60"/>
      <c r="L27" s="60"/>
      <c r="M27" s="60"/>
      <c r="N27" s="60"/>
      <c r="O27" s="60"/>
      <c r="P27" s="60"/>
    </row>
    <row r="28" spans="2:16" ht="24.75" customHeight="1">
      <c r="B28" s="97"/>
      <c r="C28" s="98"/>
      <c r="D28" s="98"/>
      <c r="E28" s="98"/>
      <c r="F28" s="99"/>
      <c r="G28" s="99"/>
      <c r="H28" s="99"/>
      <c r="I28" s="12"/>
      <c r="K28" s="60"/>
      <c r="L28" s="60"/>
      <c r="M28" s="60"/>
      <c r="N28" s="60"/>
      <c r="O28" s="60"/>
      <c r="P28" s="60"/>
    </row>
    <row r="29" spans="2:16" ht="24.75" customHeight="1">
      <c r="B29" s="97"/>
      <c r="C29" s="98"/>
      <c r="D29" s="98"/>
      <c r="E29" s="98"/>
      <c r="F29" s="99"/>
      <c r="G29" s="99"/>
      <c r="H29" s="99"/>
      <c r="I29" s="12"/>
      <c r="K29" s="60"/>
      <c r="L29" s="60"/>
      <c r="M29" s="60"/>
      <c r="N29" s="60"/>
      <c r="O29" s="60"/>
      <c r="P29" s="60"/>
    </row>
    <row r="30" spans="2:16" ht="24.75" customHeight="1">
      <c r="B30" s="97"/>
      <c r="C30" s="98"/>
      <c r="D30" s="98"/>
      <c r="E30" s="99"/>
      <c r="F30" s="99"/>
      <c r="G30" s="127"/>
      <c r="H30" s="104"/>
      <c r="I30" s="12"/>
      <c r="K30" s="60"/>
      <c r="L30" s="60"/>
      <c r="M30" s="60"/>
      <c r="N30" s="60"/>
      <c r="O30" s="60"/>
      <c r="P30" s="60"/>
    </row>
    <row r="31" spans="2:19" ht="24.75" customHeight="1">
      <c r="B31" s="105"/>
      <c r="C31" s="106"/>
      <c r="D31" s="106"/>
      <c r="E31" s="106"/>
      <c r="F31" s="106"/>
      <c r="G31" s="106"/>
      <c r="H31" s="107"/>
      <c r="I31" s="11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24.75" customHeight="1" thickBot="1">
      <c r="B32" s="108"/>
      <c r="C32" s="109"/>
      <c r="D32" s="109"/>
      <c r="E32" s="109"/>
      <c r="F32" s="109"/>
      <c r="G32" s="109"/>
      <c r="H32" s="110"/>
      <c r="I32" s="12"/>
      <c r="K32" s="173"/>
      <c r="L32" s="181"/>
      <c r="M32" s="181"/>
      <c r="N32" s="181"/>
      <c r="O32" s="181"/>
      <c r="P32" s="181"/>
      <c r="Q32" s="181"/>
      <c r="R32" s="181"/>
      <c r="S32" s="181"/>
    </row>
    <row r="33" spans="2:19" ht="24.75" customHeight="1">
      <c r="B33" s="13"/>
      <c r="C33" s="13"/>
      <c r="D33" s="13"/>
      <c r="E33" s="13"/>
      <c r="F33" s="13"/>
      <c r="G33" s="13"/>
      <c r="H33" s="71"/>
      <c r="I33" s="13"/>
      <c r="K33" s="13"/>
      <c r="L33" s="54"/>
      <c r="M33" s="54"/>
      <c r="N33" s="58"/>
      <c r="O33" s="54"/>
      <c r="P33" s="54"/>
      <c r="Q33" s="58"/>
      <c r="R33" s="54"/>
      <c r="S33" s="54"/>
    </row>
    <row r="34" spans="2:19" ht="24.75" customHeight="1">
      <c r="B34" s="10"/>
      <c r="C34" s="10"/>
      <c r="D34" s="10"/>
      <c r="E34" s="10"/>
      <c r="F34" s="10"/>
      <c r="G34" s="10"/>
      <c r="H34" s="10"/>
      <c r="I34" s="13"/>
      <c r="K34" s="13"/>
      <c r="L34" s="54"/>
      <c r="M34" s="54"/>
      <c r="N34" s="54"/>
      <c r="O34" s="55"/>
      <c r="P34" s="55"/>
      <c r="Q34" s="58"/>
      <c r="R34" s="54"/>
      <c r="S34" s="54"/>
    </row>
    <row r="35" spans="2:19" ht="24.75" customHeight="1">
      <c r="B35" s="13"/>
      <c r="C35" s="13"/>
      <c r="D35" s="13"/>
      <c r="E35" s="13"/>
      <c r="F35" s="13"/>
      <c r="G35" s="13"/>
      <c r="H35" s="13"/>
      <c r="I35" s="13"/>
      <c r="K35" s="13"/>
      <c r="L35" s="54"/>
      <c r="M35" s="54"/>
      <c r="N35" s="54"/>
      <c r="O35" s="55"/>
      <c r="P35" s="55"/>
      <c r="Q35" s="58"/>
      <c r="R35" s="58"/>
      <c r="S35" s="58"/>
    </row>
    <row r="36" spans="2:19" ht="24.75" customHeight="1">
      <c r="B36" s="10"/>
      <c r="C36" s="10"/>
      <c r="D36" s="10"/>
      <c r="E36" s="10"/>
      <c r="F36" s="10"/>
      <c r="G36" s="10"/>
      <c r="H36" s="10"/>
      <c r="I36" s="13"/>
      <c r="K36" s="54"/>
      <c r="L36" s="54"/>
      <c r="M36" s="54"/>
      <c r="N36" s="54"/>
      <c r="O36" s="55"/>
      <c r="P36" s="55"/>
      <c r="Q36" s="58"/>
      <c r="R36" s="58"/>
      <c r="S36" s="58"/>
    </row>
    <row r="37" spans="8:19" ht="24.75" customHeight="1">
      <c r="H37" s="58"/>
      <c r="I37" s="13"/>
      <c r="K37" s="54"/>
      <c r="L37" s="54"/>
      <c r="M37" s="54"/>
      <c r="N37" s="54"/>
      <c r="O37" s="54"/>
      <c r="P37" s="54"/>
      <c r="Q37" s="54"/>
      <c r="R37" s="54"/>
      <c r="S37" s="54"/>
    </row>
    <row r="38" spans="8:19" ht="24.75" customHeight="1">
      <c r="H38" s="58"/>
      <c r="I38" s="13"/>
      <c r="K38" s="54"/>
      <c r="L38" s="54"/>
      <c r="M38" s="54"/>
      <c r="N38" s="54"/>
      <c r="O38" s="54"/>
      <c r="P38" s="54"/>
      <c r="Q38" s="54"/>
      <c r="R38" s="54"/>
      <c r="S38" s="54"/>
    </row>
    <row r="39" spans="8:19" ht="24.75" customHeight="1">
      <c r="H39" s="58"/>
      <c r="I39" s="13"/>
      <c r="K39" s="54"/>
      <c r="L39" s="54"/>
      <c r="M39" s="54"/>
      <c r="N39" s="54"/>
      <c r="O39" s="54"/>
      <c r="P39" s="54"/>
      <c r="Q39" s="54"/>
      <c r="R39" s="54"/>
      <c r="S39" s="54"/>
    </row>
    <row r="40" spans="8:19" ht="24.75" customHeight="1">
      <c r="H40" s="58"/>
      <c r="I40" s="13"/>
      <c r="K40" s="54"/>
      <c r="L40" s="54"/>
      <c r="M40" s="54"/>
      <c r="N40" s="54"/>
      <c r="O40" s="54"/>
      <c r="P40" s="54"/>
      <c r="Q40" s="54"/>
      <c r="R40" s="54"/>
      <c r="S40" s="54"/>
    </row>
    <row r="41" spans="8:19" ht="24.75" customHeight="1">
      <c r="H41" s="58"/>
      <c r="I41" s="10"/>
      <c r="K41" s="54"/>
      <c r="L41" s="54"/>
      <c r="M41" s="54"/>
      <c r="N41" s="54"/>
      <c r="O41" s="54"/>
      <c r="P41" s="54"/>
      <c r="Q41" s="54"/>
      <c r="R41" s="54"/>
      <c r="S41" s="54"/>
    </row>
    <row r="42" spans="8:19" ht="24.75" customHeight="1">
      <c r="H42" s="58"/>
      <c r="I42" s="13"/>
      <c r="K42" s="54"/>
      <c r="L42" s="54"/>
      <c r="M42" s="54"/>
      <c r="N42" s="52"/>
      <c r="O42" s="52"/>
      <c r="P42" s="52"/>
      <c r="Q42" s="54"/>
      <c r="R42" s="54"/>
      <c r="S42" s="54"/>
    </row>
    <row r="43" spans="8:19" ht="24.75" customHeight="1">
      <c r="H43" s="58"/>
      <c r="I43" s="13"/>
      <c r="K43" s="54"/>
      <c r="L43" s="54"/>
      <c r="M43" s="54"/>
      <c r="N43" s="54"/>
      <c r="O43" s="54"/>
      <c r="P43" s="54"/>
      <c r="Q43" s="54"/>
      <c r="R43" s="54"/>
      <c r="S43" s="54"/>
    </row>
    <row r="44" spans="9:19" ht="24.75" customHeight="1">
      <c r="I44" s="13"/>
      <c r="K44" s="54"/>
      <c r="L44" s="54"/>
      <c r="M44" s="54"/>
      <c r="N44" s="54"/>
      <c r="O44" s="54"/>
      <c r="P44" s="54"/>
      <c r="Q44" s="54"/>
      <c r="R44" s="54"/>
      <c r="S44" s="54"/>
    </row>
    <row r="45" spans="9:19" ht="24.75" customHeight="1">
      <c r="I45" s="10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9:19" ht="24.75" customHeight="1">
      <c r="I46" s="13"/>
      <c r="K46" s="54"/>
      <c r="L46" s="54"/>
      <c r="M46" s="54"/>
      <c r="N46" s="54"/>
      <c r="O46" s="54"/>
      <c r="P46" s="54"/>
      <c r="Q46" s="54"/>
      <c r="R46" s="54"/>
      <c r="S46" s="54"/>
    </row>
    <row r="47" spans="9:19" ht="24.75" customHeight="1">
      <c r="I47" s="10"/>
      <c r="K47" s="173"/>
      <c r="L47" s="173"/>
      <c r="M47" s="173"/>
      <c r="N47" s="173"/>
      <c r="O47" s="173"/>
      <c r="P47" s="173"/>
      <c r="Q47" s="173"/>
      <c r="R47" s="173"/>
      <c r="S47" s="173"/>
    </row>
    <row r="48" ht="24.75" customHeight="1"/>
    <row r="49" ht="24.75" customHeight="1"/>
  </sheetData>
  <sheetProtection/>
  <mergeCells count="16">
    <mergeCell ref="K47:S47"/>
    <mergeCell ref="B16:H16"/>
    <mergeCell ref="K13:S13"/>
    <mergeCell ref="K16:S16"/>
    <mergeCell ref="K45:S45"/>
    <mergeCell ref="K32:S32"/>
    <mergeCell ref="B14:H14"/>
    <mergeCell ref="B13:H13"/>
    <mergeCell ref="B2:H2"/>
    <mergeCell ref="B5:H5"/>
    <mergeCell ref="K11:S11"/>
    <mergeCell ref="K12:S12"/>
    <mergeCell ref="K2:S4"/>
    <mergeCell ref="K5:S5"/>
    <mergeCell ref="B11:H11"/>
    <mergeCell ref="B12:H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18" t="s">
        <v>102</v>
      </c>
      <c r="D5" s="118" t="s">
        <v>109</v>
      </c>
      <c r="E5" s="118" t="s">
        <v>110</v>
      </c>
      <c r="F5" s="118" t="s">
        <v>135</v>
      </c>
      <c r="G5" s="118" t="s">
        <v>112</v>
      </c>
      <c r="H5" s="118" t="s">
        <v>113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8" t="s">
        <v>118</v>
      </c>
      <c r="N5" s="118" t="s">
        <v>119</v>
      </c>
      <c r="O5" s="2" t="s">
        <v>98</v>
      </c>
    </row>
    <row r="6" spans="2:15" ht="12" thickBot="1">
      <c r="B6" s="14" t="s">
        <v>3</v>
      </c>
      <c r="C6" s="79">
        <v>570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4">
        <v>570</v>
      </c>
    </row>
    <row r="7" spans="2:15" ht="12" thickBot="1">
      <c r="B7" s="15" t="s">
        <v>0</v>
      </c>
      <c r="C7" s="79">
        <v>10096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4">
        <v>10096</v>
      </c>
    </row>
    <row r="8" spans="2:15" ht="12" thickBot="1">
      <c r="B8" s="15" t="s">
        <v>86</v>
      </c>
      <c r="C8" s="79">
        <v>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4">
        <v>65</v>
      </c>
    </row>
    <row r="9" spans="2:15" ht="12" thickBot="1">
      <c r="B9" s="15" t="s">
        <v>50</v>
      </c>
      <c r="C9" s="79">
        <v>46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4">
        <v>46</v>
      </c>
    </row>
    <row r="10" spans="2:15" ht="12" thickBot="1">
      <c r="B10" s="15" t="s">
        <v>27</v>
      </c>
      <c r="C10" s="79">
        <v>60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>
        <v>60</v>
      </c>
    </row>
    <row r="11" spans="2:15" ht="12" thickBot="1">
      <c r="B11" s="15" t="s">
        <v>8</v>
      </c>
      <c r="C11" s="79">
        <v>765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4">
        <v>765</v>
      </c>
    </row>
    <row r="12" spans="2:15" ht="12" thickBot="1">
      <c r="B12" s="16" t="s">
        <v>33</v>
      </c>
      <c r="C12" s="79">
        <v>1378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>
        <v>1378</v>
      </c>
    </row>
    <row r="13" spans="2:15" ht="12" thickBot="1">
      <c r="B13" s="16" t="s">
        <v>65</v>
      </c>
      <c r="C13" s="79">
        <v>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4">
        <v>9</v>
      </c>
    </row>
    <row r="14" spans="2:15" ht="12" thickBot="1">
      <c r="B14" s="15" t="s">
        <v>66</v>
      </c>
      <c r="C14" s="79">
        <v>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>
        <v>2</v>
      </c>
    </row>
    <row r="15" spans="2:15" ht="12" thickBot="1">
      <c r="B15" s="15" t="s">
        <v>77</v>
      </c>
      <c r="C15" s="79">
        <v>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>
        <v>3</v>
      </c>
    </row>
    <row r="16" spans="2:15" ht="12" thickBot="1">
      <c r="B16" s="16" t="s">
        <v>34</v>
      </c>
      <c r="C16" s="79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>
        <v>27</v>
      </c>
    </row>
    <row r="17" spans="2:15" ht="12" thickBot="1">
      <c r="B17" s="15" t="s">
        <v>20</v>
      </c>
      <c r="C17" s="79">
        <v>550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>
        <v>550</v>
      </c>
    </row>
    <row r="18" spans="2:15" ht="12" thickBot="1">
      <c r="B18" s="15" t="s">
        <v>45</v>
      </c>
      <c r="C18" s="79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64">
        <v>11</v>
      </c>
    </row>
    <row r="19" spans="2:15" ht="12" thickBot="1">
      <c r="B19" s="15" t="s">
        <v>87</v>
      </c>
      <c r="C19" s="79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4">
        <v>255</v>
      </c>
    </row>
    <row r="20" spans="2:15" ht="12" thickBot="1">
      <c r="B20" s="15" t="s">
        <v>51</v>
      </c>
      <c r="C20" s="79">
        <v>975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>
        <v>975</v>
      </c>
    </row>
    <row r="21" spans="2:15" ht="12" thickBot="1">
      <c r="B21" s="15" t="s">
        <v>59</v>
      </c>
      <c r="C21" s="79">
        <v>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>
        <v>14</v>
      </c>
    </row>
    <row r="22" spans="2:15" ht="12" thickBot="1">
      <c r="B22" s="15" t="s">
        <v>2</v>
      </c>
      <c r="C22" s="79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>
        <v>40</v>
      </c>
    </row>
    <row r="23" spans="2:15" ht="12" thickBot="1">
      <c r="B23" s="16" t="s">
        <v>5</v>
      </c>
      <c r="C23" s="79">
        <v>66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>
        <v>66</v>
      </c>
    </row>
    <row r="24" spans="2:15" ht="12" thickBot="1">
      <c r="B24" s="15" t="s">
        <v>23</v>
      </c>
      <c r="C24" s="79">
        <v>111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4">
        <v>111</v>
      </c>
    </row>
    <row r="25" spans="2:15" ht="12" thickBot="1">
      <c r="B25" s="15" t="s">
        <v>78</v>
      </c>
      <c r="C25" s="79">
        <v>84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4">
        <v>84</v>
      </c>
    </row>
    <row r="26" spans="2:15" ht="12" thickBot="1">
      <c r="B26" s="15" t="s">
        <v>35</v>
      </c>
      <c r="C26" s="79"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>
        <v>0</v>
      </c>
    </row>
    <row r="27" spans="2:15" ht="12" thickBot="1">
      <c r="B27" s="16" t="s">
        <v>54</v>
      </c>
      <c r="C27" s="79">
        <v>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>
        <v>7</v>
      </c>
    </row>
    <row r="28" spans="2:15" ht="12" thickBot="1">
      <c r="B28" s="15" t="s">
        <v>4</v>
      </c>
      <c r="C28" s="79">
        <v>26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4">
        <v>26</v>
      </c>
    </row>
    <row r="29" spans="2:15" ht="12" thickBot="1">
      <c r="B29" s="15" t="s">
        <v>79</v>
      </c>
      <c r="C29" s="79">
        <v>404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4">
        <v>404</v>
      </c>
    </row>
    <row r="30" spans="2:15" ht="12" thickBot="1">
      <c r="B30" s="15" t="s">
        <v>24</v>
      </c>
      <c r="C30" s="79">
        <v>17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4">
        <v>17</v>
      </c>
    </row>
    <row r="31" spans="2:15" ht="12" thickBot="1">
      <c r="B31" s="15" t="s">
        <v>9</v>
      </c>
      <c r="C31" s="79">
        <v>835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4">
        <v>835</v>
      </c>
    </row>
    <row r="32" spans="2:15" ht="12" thickBot="1">
      <c r="B32" s="15" t="s">
        <v>56</v>
      </c>
      <c r="C32" s="79">
        <v>16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>
        <v>16</v>
      </c>
    </row>
    <row r="33" spans="2:15" ht="12" thickBot="1">
      <c r="B33" s="15" t="s">
        <v>30</v>
      </c>
      <c r="C33" s="79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>
        <v>46</v>
      </c>
    </row>
    <row r="34" spans="2:15" ht="12" thickBot="1">
      <c r="B34" s="15" t="s">
        <v>64</v>
      </c>
      <c r="C34" s="79">
        <v>11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4">
        <v>11</v>
      </c>
    </row>
    <row r="35" spans="2:15" ht="12" thickBot="1">
      <c r="B35" s="15" t="s">
        <v>36</v>
      </c>
      <c r="C35" s="79">
        <v>72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4">
        <v>72</v>
      </c>
    </row>
    <row r="36" spans="2:15" ht="12" thickBot="1">
      <c r="B36" s="15" t="s">
        <v>46</v>
      </c>
      <c r="C36" s="79">
        <v>31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4">
        <v>31</v>
      </c>
    </row>
    <row r="37" spans="2:15" ht="12" thickBot="1">
      <c r="B37" s="15" t="s">
        <v>80</v>
      </c>
      <c r="C37" s="79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4">
        <v>139</v>
      </c>
    </row>
    <row r="38" spans="2:15" ht="12" thickBot="1">
      <c r="B38" s="15" t="s">
        <v>21</v>
      </c>
      <c r="C38" s="79">
        <v>1908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>
        <v>1908</v>
      </c>
    </row>
    <row r="39" spans="2:15" ht="12" thickBot="1">
      <c r="B39" s="15" t="s">
        <v>69</v>
      </c>
      <c r="C39" s="79">
        <v>58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64">
        <v>58</v>
      </c>
    </row>
    <row r="40" spans="2:15" ht="12" thickBot="1">
      <c r="B40" s="15" t="s">
        <v>1</v>
      </c>
      <c r="C40" s="79">
        <v>2375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64">
        <v>2375</v>
      </c>
    </row>
    <row r="41" spans="2:15" ht="12" thickBot="1">
      <c r="B41" s="15" t="s">
        <v>81</v>
      </c>
      <c r="C41" s="79">
        <v>1828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64">
        <v>1828</v>
      </c>
    </row>
    <row r="42" spans="2:15" ht="12" thickBot="1">
      <c r="B42" s="15" t="s">
        <v>10</v>
      </c>
      <c r="C42" s="79">
        <v>219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64">
        <v>219</v>
      </c>
    </row>
    <row r="43" spans="2:15" ht="12" thickBot="1">
      <c r="B43" s="15" t="s">
        <v>11</v>
      </c>
      <c r="C43" s="79">
        <v>101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64">
        <v>101</v>
      </c>
    </row>
    <row r="44" spans="2:15" ht="12" thickBot="1">
      <c r="B44" s="15" t="s">
        <v>75</v>
      </c>
      <c r="C44" s="79">
        <v>26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4">
        <v>26</v>
      </c>
    </row>
    <row r="45" spans="2:15" ht="12" thickBot="1">
      <c r="B45" s="15" t="s">
        <v>25</v>
      </c>
      <c r="C45" s="79">
        <v>196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64">
        <v>196</v>
      </c>
    </row>
    <row r="46" spans="2:15" ht="12" thickBot="1">
      <c r="B46" s="15" t="s">
        <v>16</v>
      </c>
      <c r="C46" s="79">
        <v>480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4">
        <v>480</v>
      </c>
    </row>
    <row r="47" spans="2:15" ht="12" thickBot="1">
      <c r="B47" s="15" t="s">
        <v>12</v>
      </c>
      <c r="C47" s="79">
        <v>254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4">
        <v>254</v>
      </c>
    </row>
    <row r="48" spans="2:15" ht="12" thickBot="1">
      <c r="B48" s="15" t="s">
        <v>17</v>
      </c>
      <c r="C48" s="79">
        <v>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4">
        <v>4</v>
      </c>
    </row>
    <row r="49" spans="2:15" ht="12" thickBot="1">
      <c r="B49" s="15" t="s">
        <v>28</v>
      </c>
      <c r="C49" s="79">
        <v>31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64">
        <v>31</v>
      </c>
    </row>
    <row r="50" spans="2:15" ht="12" thickBot="1">
      <c r="B50" s="15" t="s">
        <v>74</v>
      </c>
      <c r="C50" s="79">
        <v>438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64">
        <v>438</v>
      </c>
    </row>
    <row r="51" spans="2:15" ht="12" thickBot="1">
      <c r="B51" s="15" t="s">
        <v>29</v>
      </c>
      <c r="C51" s="79">
        <v>104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4">
        <v>104</v>
      </c>
    </row>
    <row r="52" spans="2:15" ht="12" thickBot="1">
      <c r="B52" s="15" t="s">
        <v>103</v>
      </c>
      <c r="C52" s="79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4">
        <v>7</v>
      </c>
    </row>
    <row r="53" spans="2:15" ht="12" thickBot="1">
      <c r="B53" s="15" t="s">
        <v>67</v>
      </c>
      <c r="C53" s="79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64">
        <v>0</v>
      </c>
    </row>
    <row r="54" spans="2:15" ht="12" thickBot="1">
      <c r="B54" s="15" t="s">
        <v>37</v>
      </c>
      <c r="C54" s="79">
        <v>27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64">
        <v>27</v>
      </c>
    </row>
    <row r="55" spans="2:15" ht="12" thickBot="1">
      <c r="B55" s="15" t="s">
        <v>38</v>
      </c>
      <c r="C55" s="79">
        <v>18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64">
        <v>18</v>
      </c>
    </row>
    <row r="56" spans="2:15" ht="12" thickBot="1">
      <c r="B56" s="15" t="s">
        <v>88</v>
      </c>
      <c r="C56" s="79">
        <v>270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4">
        <v>270</v>
      </c>
    </row>
    <row r="57" spans="2:15" ht="12" thickBot="1">
      <c r="B57" s="15" t="s">
        <v>58</v>
      </c>
      <c r="C57" s="79">
        <v>80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4">
        <v>80</v>
      </c>
    </row>
    <row r="58" spans="2:15" ht="12" thickBot="1">
      <c r="B58" s="15" t="s">
        <v>68</v>
      </c>
      <c r="C58" s="79">
        <v>270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4">
        <v>270</v>
      </c>
    </row>
    <row r="59" spans="2:15" ht="12" thickBot="1">
      <c r="B59" s="15" t="s">
        <v>57</v>
      </c>
      <c r="C59" s="79">
        <v>43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4">
        <v>43</v>
      </c>
    </row>
    <row r="60" spans="2:15" ht="12" thickBot="1">
      <c r="B60" s="15" t="s">
        <v>60</v>
      </c>
      <c r="C60" s="79"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64">
        <v>0</v>
      </c>
    </row>
    <row r="61" spans="2:15" ht="12" thickBot="1">
      <c r="B61" s="15" t="s">
        <v>55</v>
      </c>
      <c r="C61" s="79">
        <v>41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64">
        <v>41</v>
      </c>
    </row>
    <row r="62" spans="2:15" ht="12" thickBot="1">
      <c r="B62" s="15" t="s">
        <v>70</v>
      </c>
      <c r="C62" s="79">
        <v>34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64">
        <v>34</v>
      </c>
    </row>
    <row r="63" spans="2:15" ht="12" thickBot="1">
      <c r="B63" s="15" t="s">
        <v>22</v>
      </c>
      <c r="C63" s="79">
        <v>12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64">
        <v>12</v>
      </c>
    </row>
    <row r="64" spans="2:15" ht="12" thickBot="1">
      <c r="B64" s="15" t="s">
        <v>19</v>
      </c>
      <c r="C64" s="79">
        <v>19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4">
        <v>19</v>
      </c>
    </row>
    <row r="65" spans="2:15" ht="12" thickBot="1">
      <c r="B65" s="15" t="s">
        <v>48</v>
      </c>
      <c r="C65" s="79">
        <v>106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64">
        <v>106</v>
      </c>
    </row>
    <row r="66" spans="2:15" ht="12" thickBot="1">
      <c r="B66" s="15" t="s">
        <v>82</v>
      </c>
      <c r="C66" s="79">
        <v>16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64">
        <v>16</v>
      </c>
    </row>
    <row r="67" spans="2:15" ht="12" thickBot="1">
      <c r="B67" s="16" t="s">
        <v>53</v>
      </c>
      <c r="C67" s="79">
        <v>3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4">
        <v>3</v>
      </c>
    </row>
    <row r="68" spans="2:15" ht="12" thickBot="1">
      <c r="B68" s="15" t="s">
        <v>31</v>
      </c>
      <c r="C68" s="79">
        <v>785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4">
        <v>785</v>
      </c>
    </row>
    <row r="69" spans="2:15" ht="12" thickBot="1">
      <c r="B69" s="15" t="s">
        <v>62</v>
      </c>
      <c r="C69" s="79">
        <v>35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64">
        <v>35</v>
      </c>
    </row>
    <row r="70" spans="2:15" ht="12" thickBot="1">
      <c r="B70" s="15" t="s">
        <v>104</v>
      </c>
      <c r="C70" s="79">
        <v>57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4">
        <v>57</v>
      </c>
    </row>
    <row r="71" spans="2:15" ht="12" thickBot="1">
      <c r="B71" s="15" t="s">
        <v>39</v>
      </c>
      <c r="C71" s="79">
        <v>27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64">
        <v>27</v>
      </c>
    </row>
    <row r="72" spans="2:15" ht="12" thickBot="1">
      <c r="B72" s="15" t="s">
        <v>26</v>
      </c>
      <c r="C72" s="79">
        <v>46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64">
        <v>46</v>
      </c>
    </row>
    <row r="73" spans="2:15" ht="12" thickBot="1">
      <c r="B73" s="15" t="s">
        <v>105</v>
      </c>
      <c r="C73" s="79">
        <v>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4">
        <v>0</v>
      </c>
    </row>
    <row r="74" spans="2:15" ht="12" thickBot="1">
      <c r="B74" s="15" t="s">
        <v>40</v>
      </c>
      <c r="C74" s="79">
        <v>11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64">
        <v>11</v>
      </c>
    </row>
    <row r="75" spans="2:15" ht="12" thickBot="1">
      <c r="B75" s="15" t="s">
        <v>83</v>
      </c>
      <c r="C75" s="79">
        <v>18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4">
        <v>18</v>
      </c>
    </row>
    <row r="76" spans="2:15" ht="12" thickBot="1">
      <c r="B76" s="15" t="s">
        <v>18</v>
      </c>
      <c r="C76" s="79">
        <v>222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64">
        <v>222</v>
      </c>
    </row>
    <row r="77" spans="2:15" ht="12" thickBot="1">
      <c r="B77" s="17" t="s">
        <v>13</v>
      </c>
      <c r="C77" s="79">
        <v>156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64">
        <v>156</v>
      </c>
    </row>
    <row r="78" spans="2:15" ht="12" thickBot="1">
      <c r="B78" s="15" t="s">
        <v>52</v>
      </c>
      <c r="C78" s="79">
        <v>244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64">
        <v>244</v>
      </c>
    </row>
    <row r="79" spans="2:15" ht="12" thickBot="1">
      <c r="B79" s="15" t="s">
        <v>41</v>
      </c>
      <c r="C79" s="79">
        <v>1268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64">
        <v>1268</v>
      </c>
    </row>
    <row r="80" spans="2:15" ht="12" thickBot="1">
      <c r="B80" s="15" t="s">
        <v>72</v>
      </c>
      <c r="C80" s="79"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64">
        <v>0</v>
      </c>
    </row>
    <row r="81" spans="2:15" ht="12" thickBot="1">
      <c r="B81" s="15" t="s">
        <v>49</v>
      </c>
      <c r="C81" s="79"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64">
        <v>0</v>
      </c>
    </row>
    <row r="82" spans="2:15" ht="12" thickBot="1">
      <c r="B82" s="15" t="s">
        <v>84</v>
      </c>
      <c r="C82" s="79">
        <v>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64">
        <v>2</v>
      </c>
    </row>
    <row r="83" spans="2:15" ht="12" thickBot="1">
      <c r="B83" s="15" t="s">
        <v>15</v>
      </c>
      <c r="C83" s="79">
        <v>43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64">
        <v>43</v>
      </c>
    </row>
    <row r="84" spans="2:15" ht="12" thickBot="1">
      <c r="B84" s="15" t="s">
        <v>47</v>
      </c>
      <c r="C84" s="79">
        <v>19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64">
        <v>19</v>
      </c>
    </row>
    <row r="85" spans="2:15" ht="12" thickBot="1">
      <c r="B85" s="15" t="s">
        <v>61</v>
      </c>
      <c r="C85" s="79">
        <v>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64">
        <v>2</v>
      </c>
    </row>
    <row r="86" spans="2:15" ht="12" thickBot="1">
      <c r="B86" s="15" t="s">
        <v>73</v>
      </c>
      <c r="C86" s="79">
        <v>59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64">
        <v>59</v>
      </c>
    </row>
    <row r="87" spans="2:15" ht="12" thickBot="1">
      <c r="B87" s="15" t="s">
        <v>89</v>
      </c>
      <c r="C87" s="79">
        <v>10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64">
        <v>10</v>
      </c>
    </row>
    <row r="88" spans="2:15" ht="12" thickBot="1">
      <c r="B88" s="15" t="s">
        <v>42</v>
      </c>
      <c r="C88" s="79">
        <v>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64">
        <v>5</v>
      </c>
    </row>
    <row r="89" spans="2:15" ht="12" thickBot="1">
      <c r="B89" s="15" t="s">
        <v>85</v>
      </c>
      <c r="C89" s="79">
        <v>27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64">
        <v>27</v>
      </c>
    </row>
    <row r="90" spans="2:15" ht="12" thickBot="1">
      <c r="B90" s="15" t="s">
        <v>63</v>
      </c>
      <c r="C90" s="79">
        <v>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64">
        <v>6</v>
      </c>
    </row>
    <row r="91" spans="2:15" ht="12" thickBot="1">
      <c r="B91" s="15" t="s">
        <v>43</v>
      </c>
      <c r="C91" s="79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64">
        <v>10</v>
      </c>
    </row>
    <row r="92" spans="2:15" ht="12" thickBot="1">
      <c r="B92" s="15" t="s">
        <v>44</v>
      </c>
      <c r="C92" s="79">
        <v>504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64">
        <v>504</v>
      </c>
    </row>
    <row r="93" spans="2:15" ht="12" thickBot="1">
      <c r="B93" s="15" t="s">
        <v>71</v>
      </c>
      <c r="C93" s="79">
        <v>11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64">
        <v>11</v>
      </c>
    </row>
    <row r="94" spans="2:15" ht="12" thickBot="1">
      <c r="B94" s="15" t="s">
        <v>90</v>
      </c>
      <c r="C94" s="79">
        <v>11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64">
        <v>11</v>
      </c>
    </row>
    <row r="95" spans="2:15" ht="12" thickBot="1">
      <c r="B95" s="15" t="s">
        <v>76</v>
      </c>
      <c r="C95" s="79">
        <v>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64">
        <v>1</v>
      </c>
    </row>
    <row r="96" spans="2:15" ht="12" thickBot="1">
      <c r="B96" s="15" t="s">
        <v>32</v>
      </c>
      <c r="C96" s="79">
        <v>4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64">
        <v>4</v>
      </c>
    </row>
    <row r="97" spans="2:15" ht="12" thickBot="1">
      <c r="B97" s="15" t="s">
        <v>14</v>
      </c>
      <c r="C97" s="79">
        <v>797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64">
        <v>797</v>
      </c>
    </row>
    <row r="98" spans="2:15" ht="12" thickBot="1">
      <c r="B98" s="18" t="s">
        <v>101</v>
      </c>
      <c r="C98" s="79">
        <v>237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64">
        <v>237</v>
      </c>
    </row>
    <row r="99" spans="2:15" ht="12" thickBot="1">
      <c r="B99" s="8" t="s">
        <v>6</v>
      </c>
      <c r="C99" s="65">
        <v>30316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30316</v>
      </c>
    </row>
    <row r="100" spans="2:15" ht="12" thickBot="1">
      <c r="B100" s="8" t="s">
        <v>91</v>
      </c>
      <c r="C100" s="80">
        <v>26388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64">
        <v>26388</v>
      </c>
    </row>
    <row r="101" spans="2:15" ht="12" thickBot="1">
      <c r="B101" s="8" t="s">
        <v>7</v>
      </c>
      <c r="C101" s="80">
        <v>56704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4">
        <v>56704</v>
      </c>
    </row>
    <row r="105" ht="11.25">
      <c r="O105" s="137"/>
    </row>
    <row r="106" spans="3:15" ht="11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38"/>
    </row>
    <row r="107" ht="11.25">
      <c r="M107" s="1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72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137</v>
      </c>
      <c r="O4" s="190"/>
      <c r="P4" s="202" t="s">
        <v>98</v>
      </c>
      <c r="Q4" s="74" t="s">
        <v>123</v>
      </c>
    </row>
    <row r="5" spans="2:17" ht="10.5">
      <c r="B5" s="203"/>
      <c r="C5" s="73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75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0"/>
      <c r="Q7" s="7" t="s">
        <v>138</v>
      </c>
      <c r="R7" s="67"/>
    </row>
    <row r="8" spans="2:18" ht="10.5">
      <c r="B8" s="19" t="s">
        <v>102</v>
      </c>
      <c r="C8" s="131">
        <v>22535</v>
      </c>
      <c r="D8" s="131">
        <v>1376</v>
      </c>
      <c r="E8" s="131">
        <v>0</v>
      </c>
      <c r="F8" s="131">
        <v>1944</v>
      </c>
      <c r="G8" s="131">
        <v>0</v>
      </c>
      <c r="H8" s="131">
        <v>1990</v>
      </c>
      <c r="I8" s="131">
        <v>0</v>
      </c>
      <c r="J8" s="131">
        <v>56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27901</v>
      </c>
      <c r="Q8" s="28">
        <v>39.35171311557286</v>
      </c>
      <c r="R8" s="67"/>
    </row>
    <row r="9" spans="2:18" ht="10.5">
      <c r="B9" s="19" t="s">
        <v>109</v>
      </c>
      <c r="C9" s="131">
        <v>27995</v>
      </c>
      <c r="D9" s="131">
        <v>843</v>
      </c>
      <c r="E9" s="131">
        <v>0</v>
      </c>
      <c r="F9" s="131">
        <v>2019</v>
      </c>
      <c r="G9" s="131">
        <v>0</v>
      </c>
      <c r="H9" s="131">
        <v>1849</v>
      </c>
      <c r="I9" s="131">
        <v>0</v>
      </c>
      <c r="J9" s="131">
        <v>65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32771</v>
      </c>
      <c r="Q9" s="28">
        <v>37.008236130273</v>
      </c>
      <c r="R9" s="67"/>
    </row>
    <row r="10" spans="2:18" ht="10.5">
      <c r="B10" s="19" t="s">
        <v>110</v>
      </c>
      <c r="C10" s="131">
        <v>10290</v>
      </c>
      <c r="D10" s="131">
        <v>108</v>
      </c>
      <c r="E10" s="131">
        <v>0</v>
      </c>
      <c r="F10" s="131">
        <v>559</v>
      </c>
      <c r="G10" s="131">
        <v>0</v>
      </c>
      <c r="H10" s="131">
        <v>922</v>
      </c>
      <c r="I10" s="131">
        <v>0</v>
      </c>
      <c r="J10" s="131">
        <v>41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11920</v>
      </c>
      <c r="Q10" s="28">
        <v>-68.22604291616688</v>
      </c>
      <c r="R10" s="67"/>
    </row>
    <row r="11" spans="2:18" ht="10.5">
      <c r="B11" s="19" t="s">
        <v>135</v>
      </c>
      <c r="C11" s="131">
        <v>49</v>
      </c>
      <c r="D11" s="131">
        <v>0</v>
      </c>
      <c r="E11" s="131">
        <v>0</v>
      </c>
      <c r="F11" s="131">
        <v>3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53</v>
      </c>
      <c r="Q11" s="28">
        <v>-99.92679052420748</v>
      </c>
      <c r="R11" s="67"/>
    </row>
    <row r="12" spans="2:18" ht="10.5">
      <c r="B12" s="19" t="s">
        <v>112</v>
      </c>
      <c r="C12" s="131">
        <v>6</v>
      </c>
      <c r="D12" s="131">
        <v>1</v>
      </c>
      <c r="E12" s="131">
        <v>0</v>
      </c>
      <c r="F12" s="131">
        <v>23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30</v>
      </c>
      <c r="Q12" s="28">
        <v>-99.96886093292645</v>
      </c>
      <c r="R12" s="67"/>
    </row>
    <row r="13" spans="2:18" ht="10.5">
      <c r="B13" s="19" t="s">
        <v>113</v>
      </c>
      <c r="C13" s="131">
        <v>15016</v>
      </c>
      <c r="D13" s="131">
        <v>51</v>
      </c>
      <c r="E13" s="131">
        <v>0</v>
      </c>
      <c r="F13" s="131">
        <v>166</v>
      </c>
      <c r="G13" s="131">
        <v>0</v>
      </c>
      <c r="H13" s="131">
        <v>15</v>
      </c>
      <c r="I13" s="131">
        <v>0</v>
      </c>
      <c r="J13" s="131">
        <v>22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15270</v>
      </c>
      <c r="Q13" s="28">
        <v>-90.94499395146943</v>
      </c>
      <c r="R13" s="67"/>
    </row>
    <row r="14" spans="2:18" ht="10.5">
      <c r="B14" s="19" t="s">
        <v>114</v>
      </c>
      <c r="C14" s="131">
        <v>57082</v>
      </c>
      <c r="D14" s="131">
        <v>103</v>
      </c>
      <c r="E14" s="131">
        <v>0</v>
      </c>
      <c r="F14" s="131">
        <v>604</v>
      </c>
      <c r="G14" s="131">
        <v>0</v>
      </c>
      <c r="H14" s="131">
        <v>61</v>
      </c>
      <c r="I14" s="131">
        <v>0</v>
      </c>
      <c r="J14" s="131">
        <v>14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57864</v>
      </c>
      <c r="Q14" s="28">
        <v>-75.78142003314862</v>
      </c>
      <c r="R14" s="67"/>
    </row>
    <row r="15" spans="2:18" ht="10.5">
      <c r="B15" s="19" t="s">
        <v>115</v>
      </c>
      <c r="C15" s="131">
        <v>65789</v>
      </c>
      <c r="D15" s="131">
        <v>82</v>
      </c>
      <c r="E15" s="131">
        <v>0</v>
      </c>
      <c r="F15" s="131">
        <v>472</v>
      </c>
      <c r="G15" s="131">
        <v>0</v>
      </c>
      <c r="H15" s="131">
        <v>25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66368</v>
      </c>
      <c r="Q15" s="28">
        <v>-68.38248955499763</v>
      </c>
      <c r="R15" s="67"/>
    </row>
    <row r="16" spans="2:18" ht="10.5">
      <c r="B16" s="19" t="s">
        <v>116</v>
      </c>
      <c r="C16" s="131">
        <v>42284</v>
      </c>
      <c r="D16" s="131">
        <v>79</v>
      </c>
      <c r="E16" s="131">
        <v>0</v>
      </c>
      <c r="F16" s="131">
        <v>437</v>
      </c>
      <c r="G16" s="131">
        <v>0</v>
      </c>
      <c r="H16" s="131">
        <v>39</v>
      </c>
      <c r="I16" s="131">
        <v>0</v>
      </c>
      <c r="J16" s="131">
        <v>13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42852</v>
      </c>
      <c r="Q16" s="28">
        <v>-74.30411474761043</v>
      </c>
      <c r="R16" s="67"/>
    </row>
    <row r="17" spans="2:18" ht="10.5">
      <c r="B17" s="19" t="s">
        <v>136</v>
      </c>
      <c r="C17" s="131">
        <v>24474</v>
      </c>
      <c r="D17" s="131">
        <v>90</v>
      </c>
      <c r="E17" s="131">
        <v>0</v>
      </c>
      <c r="F17" s="131">
        <v>445</v>
      </c>
      <c r="G17" s="131">
        <v>0</v>
      </c>
      <c r="H17" s="131">
        <v>28</v>
      </c>
      <c r="I17" s="131">
        <v>0</v>
      </c>
      <c r="J17" s="131">
        <v>6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25043</v>
      </c>
      <c r="Q17" s="28">
        <v>-78.40543593546552</v>
      </c>
      <c r="R17" s="67"/>
    </row>
    <row r="18" spans="2:18" ht="10.5">
      <c r="B18" s="19" t="s">
        <v>118</v>
      </c>
      <c r="C18" s="131">
        <v>6761</v>
      </c>
      <c r="D18" s="131">
        <v>45</v>
      </c>
      <c r="E18" s="131">
        <v>0</v>
      </c>
      <c r="F18" s="131">
        <v>312</v>
      </c>
      <c r="G18" s="131">
        <v>0</v>
      </c>
      <c r="H18" s="131">
        <v>108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67"/>
    </row>
    <row r="22" spans="2:18" ht="11.25" thickBot="1">
      <c r="B22" s="114">
        <v>2021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 t="s">
        <v>139</v>
      </c>
      <c r="R22" s="67"/>
    </row>
    <row r="23" spans="2:17" ht="10.5">
      <c r="B23" s="5" t="s">
        <v>102</v>
      </c>
      <c r="C23" s="130">
        <v>4347</v>
      </c>
      <c r="D23" s="130">
        <v>48</v>
      </c>
      <c r="E23" s="130">
        <v>0</v>
      </c>
      <c r="F23" s="130">
        <v>345</v>
      </c>
      <c r="G23" s="130">
        <v>0</v>
      </c>
      <c r="H23" s="130">
        <v>4</v>
      </c>
      <c r="I23" s="130">
        <v>0</v>
      </c>
      <c r="J23" s="130">
        <v>8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4752</v>
      </c>
      <c r="Q23" s="7">
        <v>-82.96835238880327</v>
      </c>
    </row>
    <row r="24" spans="2:17" ht="10.5">
      <c r="B24" s="19" t="s">
        <v>109</v>
      </c>
      <c r="C24" s="139">
        <v>4755</v>
      </c>
      <c r="D24" s="139">
        <v>42</v>
      </c>
      <c r="E24" s="139">
        <v>0</v>
      </c>
      <c r="F24" s="139">
        <v>235</v>
      </c>
      <c r="G24" s="139">
        <v>0</v>
      </c>
      <c r="H24" s="139">
        <v>121</v>
      </c>
      <c r="I24" s="139">
        <v>0</v>
      </c>
      <c r="J24" s="139">
        <v>2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39">
        <v>13471</v>
      </c>
      <c r="D25" s="139">
        <v>41</v>
      </c>
      <c r="E25" s="139">
        <v>0</v>
      </c>
      <c r="F25" s="139">
        <v>349</v>
      </c>
      <c r="G25" s="139">
        <v>0</v>
      </c>
      <c r="H25" s="139">
        <v>40</v>
      </c>
      <c r="I25" s="139">
        <v>0</v>
      </c>
      <c r="J25" s="139">
        <v>5</v>
      </c>
      <c r="K25" s="139">
        <v>0</v>
      </c>
      <c r="L25" s="139">
        <v>0</v>
      </c>
      <c r="M25" s="139">
        <v>0</v>
      </c>
      <c r="N25" s="139">
        <v>3</v>
      </c>
      <c r="O25" s="139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39">
        <v>13248</v>
      </c>
      <c r="D26" s="139">
        <v>53</v>
      </c>
      <c r="E26" s="139">
        <v>0</v>
      </c>
      <c r="F26" s="139">
        <v>420</v>
      </c>
      <c r="G26" s="139">
        <v>0</v>
      </c>
      <c r="H26" s="139">
        <v>41</v>
      </c>
      <c r="I26" s="139">
        <v>0</v>
      </c>
      <c r="J26" s="139">
        <v>2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39">
        <v>20254</v>
      </c>
      <c r="D27" s="139">
        <v>70</v>
      </c>
      <c r="E27" s="139">
        <v>50</v>
      </c>
      <c r="F27" s="139">
        <v>351</v>
      </c>
      <c r="G27" s="139">
        <v>312</v>
      </c>
      <c r="H27" s="139">
        <v>51</v>
      </c>
      <c r="I27" s="139">
        <v>43</v>
      </c>
      <c r="J27" s="139">
        <v>5</v>
      </c>
      <c r="K27" s="139">
        <v>4</v>
      </c>
      <c r="L27" s="139">
        <v>0</v>
      </c>
      <c r="M27" s="139">
        <v>0</v>
      </c>
      <c r="N27" s="139">
        <v>0</v>
      </c>
      <c r="O27" s="139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39">
        <v>58853</v>
      </c>
      <c r="D28" s="139">
        <v>50</v>
      </c>
      <c r="E28" s="139">
        <v>48</v>
      </c>
      <c r="F28" s="139">
        <v>351</v>
      </c>
      <c r="G28" s="139">
        <v>312</v>
      </c>
      <c r="H28" s="139">
        <v>73</v>
      </c>
      <c r="I28" s="139">
        <v>85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39">
        <v>216414</v>
      </c>
      <c r="D29" s="139">
        <v>68</v>
      </c>
      <c r="E29" s="139">
        <v>77</v>
      </c>
      <c r="F29" s="139">
        <v>405</v>
      </c>
      <c r="G29" s="139">
        <v>408</v>
      </c>
      <c r="H29" s="139">
        <v>96</v>
      </c>
      <c r="I29" s="139">
        <v>40</v>
      </c>
      <c r="J29" s="139">
        <v>1</v>
      </c>
      <c r="K29" s="139">
        <v>1</v>
      </c>
      <c r="L29" s="139">
        <v>0</v>
      </c>
      <c r="M29" s="139">
        <v>0</v>
      </c>
      <c r="N29" s="139">
        <v>0</v>
      </c>
      <c r="O29" s="139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39">
        <v>126213</v>
      </c>
      <c r="D30" s="139">
        <v>107</v>
      </c>
      <c r="E30" s="139">
        <v>114</v>
      </c>
      <c r="F30" s="139">
        <v>349</v>
      </c>
      <c r="G30" s="139">
        <v>313</v>
      </c>
      <c r="H30" s="139">
        <v>74</v>
      </c>
      <c r="I30" s="139">
        <v>107</v>
      </c>
      <c r="J30" s="139">
        <v>5</v>
      </c>
      <c r="K30" s="139">
        <v>6</v>
      </c>
      <c r="L30" s="139">
        <v>0</v>
      </c>
      <c r="M30" s="139">
        <v>0</v>
      </c>
      <c r="N30" s="139">
        <v>0</v>
      </c>
      <c r="O30" s="139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39">
        <v>84927</v>
      </c>
      <c r="D31" s="139">
        <v>86</v>
      </c>
      <c r="E31" s="139">
        <v>111</v>
      </c>
      <c r="F31" s="139">
        <v>349</v>
      </c>
      <c r="G31" s="139">
        <v>313</v>
      </c>
      <c r="H31" s="139">
        <v>83</v>
      </c>
      <c r="I31" s="139">
        <v>73</v>
      </c>
      <c r="J31" s="139">
        <v>1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40"/>
      <c r="N37" s="140"/>
      <c r="O37" s="140"/>
      <c r="P37" s="132"/>
      <c r="Q37" s="31" t="s">
        <v>142</v>
      </c>
    </row>
    <row r="38" spans="2:17" ht="10.5">
      <c r="B38" s="5" t="s">
        <v>102</v>
      </c>
      <c r="C38" s="130">
        <v>22581</v>
      </c>
      <c r="D38" s="130">
        <v>447</v>
      </c>
      <c r="E38" s="130">
        <v>0</v>
      </c>
      <c r="F38" s="130">
        <v>370</v>
      </c>
      <c r="G38" s="130">
        <v>0</v>
      </c>
      <c r="H38" s="130">
        <v>67</v>
      </c>
      <c r="I38" s="130">
        <v>0</v>
      </c>
      <c r="J38" s="130">
        <v>8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23473</v>
      </c>
      <c r="Q38" s="165">
        <v>393.9604377104377</v>
      </c>
    </row>
    <row r="39" spans="2:17" ht="10.5">
      <c r="B39" s="19" t="s">
        <v>109</v>
      </c>
      <c r="C39" s="131">
        <v>25084</v>
      </c>
      <c r="D39" s="131">
        <v>352</v>
      </c>
      <c r="E39" s="131">
        <v>0</v>
      </c>
      <c r="F39" s="131">
        <v>476</v>
      </c>
      <c r="G39" s="131">
        <v>0</v>
      </c>
      <c r="H39" s="131">
        <v>122</v>
      </c>
      <c r="I39" s="131">
        <v>0</v>
      </c>
      <c r="J39" s="131">
        <v>10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26044</v>
      </c>
      <c r="Q39" s="129">
        <v>405.21823472356937</v>
      </c>
    </row>
    <row r="40" spans="2:17" ht="10.5">
      <c r="B40" s="19" t="s">
        <v>110</v>
      </c>
      <c r="C40" s="131">
        <v>39116</v>
      </c>
      <c r="D40" s="131">
        <v>51</v>
      </c>
      <c r="E40" s="131">
        <v>0</v>
      </c>
      <c r="F40" s="131">
        <v>304</v>
      </c>
      <c r="G40" s="131">
        <v>0</v>
      </c>
      <c r="H40" s="131">
        <v>1119</v>
      </c>
      <c r="I40" s="131">
        <v>0</v>
      </c>
      <c r="J40" s="131">
        <v>5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40595</v>
      </c>
      <c r="Q40" s="129">
        <v>191.86138471493277</v>
      </c>
    </row>
    <row r="41" spans="2:17" ht="10.5">
      <c r="B41" s="19" t="s">
        <v>135</v>
      </c>
      <c r="C41" s="131">
        <v>81731</v>
      </c>
      <c r="D41" s="131">
        <v>69</v>
      </c>
      <c r="E41" s="131">
        <v>0</v>
      </c>
      <c r="F41" s="131">
        <v>607</v>
      </c>
      <c r="G41" s="131">
        <v>0</v>
      </c>
      <c r="H41" s="131">
        <v>4958</v>
      </c>
      <c r="I41" s="131">
        <v>0</v>
      </c>
      <c r="J41" s="131">
        <v>10</v>
      </c>
      <c r="K41" s="131">
        <v>389</v>
      </c>
      <c r="L41" s="131">
        <v>0</v>
      </c>
      <c r="M41" s="131">
        <v>0</v>
      </c>
      <c r="N41" s="131">
        <v>0</v>
      </c>
      <c r="O41" s="131">
        <v>0</v>
      </c>
      <c r="P41" s="131">
        <v>87764</v>
      </c>
      <c r="Q41" s="129">
        <v>537.6344086021505</v>
      </c>
    </row>
    <row r="42" spans="2:17" ht="10.5">
      <c r="B42" s="19" t="s">
        <v>112</v>
      </c>
      <c r="C42" s="131">
        <v>116959</v>
      </c>
      <c r="D42" s="131">
        <v>122</v>
      </c>
      <c r="E42" s="131">
        <v>4011</v>
      </c>
      <c r="F42" s="131">
        <v>914</v>
      </c>
      <c r="G42" s="131">
        <v>0</v>
      </c>
      <c r="H42" s="131">
        <v>5527</v>
      </c>
      <c r="I42" s="131">
        <v>0</v>
      </c>
      <c r="J42" s="131">
        <v>100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127633</v>
      </c>
      <c r="Q42" s="129">
        <v>515.6625343688196</v>
      </c>
    </row>
    <row r="43" spans="2:17" ht="10.5">
      <c r="B43" s="19" t="s">
        <v>113</v>
      </c>
      <c r="C43" s="131">
        <v>179814</v>
      </c>
      <c r="D43" s="131">
        <v>172</v>
      </c>
      <c r="E43" s="131">
        <v>3636</v>
      </c>
      <c r="F43" s="131">
        <v>936</v>
      </c>
      <c r="G43" s="131">
        <v>0</v>
      </c>
      <c r="H43" s="131">
        <v>6349</v>
      </c>
      <c r="I43" s="131">
        <v>404</v>
      </c>
      <c r="J43" s="131">
        <v>65</v>
      </c>
      <c r="K43" s="131">
        <v>1177</v>
      </c>
      <c r="L43" s="131">
        <v>0</v>
      </c>
      <c r="M43" s="131">
        <v>0</v>
      </c>
      <c r="N43" s="131">
        <v>0</v>
      </c>
      <c r="O43" s="131">
        <v>0</v>
      </c>
      <c r="P43" s="131">
        <v>192553</v>
      </c>
      <c r="Q43" s="129">
        <v>224.56217236671333</v>
      </c>
    </row>
    <row r="44" spans="2:17" ht="10.5">
      <c r="B44" s="19" t="s">
        <v>114</v>
      </c>
      <c r="C44" s="131">
        <v>266814</v>
      </c>
      <c r="D44" s="131">
        <v>256</v>
      </c>
      <c r="E44" s="131">
        <v>3691</v>
      </c>
      <c r="F44" s="131">
        <v>988</v>
      </c>
      <c r="G44" s="131">
        <v>0</v>
      </c>
      <c r="H44" s="131">
        <v>8593</v>
      </c>
      <c r="I44" s="131">
        <v>999</v>
      </c>
      <c r="J44" s="131">
        <v>49</v>
      </c>
      <c r="K44" s="131">
        <v>147</v>
      </c>
      <c r="L44" s="131">
        <v>0</v>
      </c>
      <c r="M44" s="131">
        <v>0</v>
      </c>
      <c r="N44" s="131">
        <v>0</v>
      </c>
      <c r="O44" s="131">
        <v>0</v>
      </c>
      <c r="P44" s="131">
        <v>281537</v>
      </c>
      <c r="Q44" s="129">
        <v>29.750119824503194</v>
      </c>
    </row>
    <row r="45" spans="2:17" ht="10.5">
      <c r="B45" s="19" t="s">
        <v>115</v>
      </c>
      <c r="C45" s="131">
        <v>226726</v>
      </c>
      <c r="D45" s="131">
        <v>387</v>
      </c>
      <c r="E45" s="131">
        <v>5710</v>
      </c>
      <c r="F45" s="131">
        <v>925</v>
      </c>
      <c r="G45" s="131">
        <v>0</v>
      </c>
      <c r="H45" s="131">
        <v>13143</v>
      </c>
      <c r="I45" s="131">
        <v>2887</v>
      </c>
      <c r="J45" s="131">
        <v>46</v>
      </c>
      <c r="K45" s="131">
        <v>1109</v>
      </c>
      <c r="L45" s="131">
        <v>0</v>
      </c>
      <c r="M45" s="131">
        <v>0</v>
      </c>
      <c r="N45" s="131">
        <v>370</v>
      </c>
      <c r="O45" s="131">
        <v>0</v>
      </c>
      <c r="P45" s="131">
        <v>251303</v>
      </c>
      <c r="Q45" s="129">
        <v>98.26979518414491</v>
      </c>
    </row>
    <row r="46" spans="2:17" ht="10.5">
      <c r="B46" s="19" t="s">
        <v>116</v>
      </c>
      <c r="C46" s="131">
        <v>165376</v>
      </c>
      <c r="D46" s="131">
        <v>311</v>
      </c>
      <c r="E46" s="131">
        <v>10755</v>
      </c>
      <c r="F46" s="131">
        <v>837</v>
      </c>
      <c r="G46" s="131">
        <v>0</v>
      </c>
      <c r="H46" s="131">
        <v>10869</v>
      </c>
      <c r="I46" s="131">
        <v>1650</v>
      </c>
      <c r="J46" s="131">
        <v>122</v>
      </c>
      <c r="K46" s="131">
        <v>773</v>
      </c>
      <c r="L46" s="131">
        <v>0</v>
      </c>
      <c r="M46" s="131">
        <v>0</v>
      </c>
      <c r="N46" s="131">
        <v>0</v>
      </c>
      <c r="O46" s="131">
        <v>0</v>
      </c>
      <c r="P46" s="131">
        <v>190693</v>
      </c>
      <c r="Q46" s="129">
        <v>123.1737003487583</v>
      </c>
    </row>
    <row r="47" spans="2:17" ht="10.5">
      <c r="B47" s="19" t="s">
        <v>136</v>
      </c>
      <c r="C47" s="131">
        <v>139237</v>
      </c>
      <c r="D47" s="131">
        <v>549</v>
      </c>
      <c r="E47" s="131">
        <v>1803</v>
      </c>
      <c r="F47" s="131">
        <v>763</v>
      </c>
      <c r="G47" s="131">
        <v>0</v>
      </c>
      <c r="H47" s="131">
        <v>8247</v>
      </c>
      <c r="I47" s="131">
        <v>1187</v>
      </c>
      <c r="J47" s="131">
        <v>54</v>
      </c>
      <c r="K47" s="131">
        <v>384</v>
      </c>
      <c r="L47" s="131">
        <v>0</v>
      </c>
      <c r="M47" s="131">
        <v>0</v>
      </c>
      <c r="N47" s="131">
        <v>0</v>
      </c>
      <c r="O47" s="131">
        <v>0</v>
      </c>
      <c r="P47" s="131">
        <v>152224</v>
      </c>
      <c r="Q47" s="129">
        <v>82.11226491840935</v>
      </c>
    </row>
    <row r="48" spans="2:17" ht="10.5">
      <c r="B48" s="19" t="s">
        <v>118</v>
      </c>
      <c r="C48" s="131">
        <v>30592</v>
      </c>
      <c r="D48" s="131">
        <v>527</v>
      </c>
      <c r="E48" s="131">
        <v>3492</v>
      </c>
      <c r="F48" s="131">
        <v>862</v>
      </c>
      <c r="G48" s="131">
        <v>0</v>
      </c>
      <c r="H48" s="131">
        <v>5386</v>
      </c>
      <c r="I48" s="131">
        <v>644</v>
      </c>
      <c r="J48" s="131">
        <v>89</v>
      </c>
      <c r="K48" s="131">
        <v>694</v>
      </c>
      <c r="L48" s="131">
        <v>0</v>
      </c>
      <c r="M48" s="131">
        <v>0</v>
      </c>
      <c r="N48" s="131">
        <v>0</v>
      </c>
      <c r="O48" s="131">
        <v>0</v>
      </c>
      <c r="P48" s="131">
        <v>42286</v>
      </c>
      <c r="Q48" s="129">
        <v>58.59430671717361</v>
      </c>
    </row>
    <row r="49" spans="2:17" ht="10.5">
      <c r="B49" s="19" t="s">
        <v>119</v>
      </c>
      <c r="C49" s="131">
        <v>43156</v>
      </c>
      <c r="D49" s="131">
        <v>261</v>
      </c>
      <c r="E49" s="131">
        <v>474</v>
      </c>
      <c r="F49" s="131">
        <v>986</v>
      </c>
      <c r="G49" s="131">
        <v>0</v>
      </c>
      <c r="H49" s="131">
        <v>3939</v>
      </c>
      <c r="I49" s="131">
        <v>0</v>
      </c>
      <c r="J49" s="131">
        <v>85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48901</v>
      </c>
      <c r="Q49" s="129">
        <v>18.450247069082447</v>
      </c>
    </row>
    <row r="50" spans="2:17" ht="10.5">
      <c r="B50" s="19" t="s">
        <v>98</v>
      </c>
      <c r="C50" s="139">
        <f>SUM(C38:C49)</f>
        <v>1337186</v>
      </c>
      <c r="D50" s="139">
        <f aca="true" t="shared" si="0" ref="D50:P50">SUM(D38:D49)</f>
        <v>3504</v>
      </c>
      <c r="E50" s="139">
        <f t="shared" si="0"/>
        <v>33572</v>
      </c>
      <c r="F50" s="139">
        <f t="shared" si="0"/>
        <v>8968</v>
      </c>
      <c r="G50" s="139">
        <f t="shared" si="0"/>
        <v>0</v>
      </c>
      <c r="H50" s="139">
        <f t="shared" si="0"/>
        <v>68319</v>
      </c>
      <c r="I50" s="139">
        <f t="shared" si="0"/>
        <v>7771</v>
      </c>
      <c r="J50" s="139">
        <f t="shared" si="0"/>
        <v>643</v>
      </c>
      <c r="K50" s="139">
        <f t="shared" si="0"/>
        <v>4673</v>
      </c>
      <c r="L50" s="139">
        <f t="shared" si="0"/>
        <v>0</v>
      </c>
      <c r="M50" s="139">
        <f t="shared" si="0"/>
        <v>0</v>
      </c>
      <c r="N50" s="139">
        <f t="shared" si="0"/>
        <v>370</v>
      </c>
      <c r="O50" s="139">
        <f t="shared" si="0"/>
        <v>0</v>
      </c>
      <c r="P50" s="139">
        <f t="shared" si="0"/>
        <v>1465006</v>
      </c>
      <c r="Q50" s="28">
        <v>109.78075494987478</v>
      </c>
    </row>
    <row r="51" spans="2:17" ht="11.25" thickBot="1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153</v>
      </c>
    </row>
    <row r="53" spans="2:17" ht="10.5">
      <c r="B53" s="19" t="s">
        <v>102</v>
      </c>
      <c r="C53" s="131">
        <v>26330</v>
      </c>
      <c r="D53" s="131">
        <v>136</v>
      </c>
      <c r="E53" s="131">
        <v>0</v>
      </c>
      <c r="F53" s="131">
        <v>1060</v>
      </c>
      <c r="G53" s="131">
        <v>0</v>
      </c>
      <c r="H53" s="131">
        <v>2740</v>
      </c>
      <c r="I53" s="131">
        <v>0</v>
      </c>
      <c r="J53" s="131">
        <v>50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30316</v>
      </c>
      <c r="Q53" s="129">
        <v>29.152643462701832</v>
      </c>
    </row>
    <row r="54" spans="2:17" ht="10.5">
      <c r="B54" s="19" t="s">
        <v>109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9"/>
    </row>
    <row r="55" spans="2:17" ht="10.5">
      <c r="B55" s="19" t="s">
        <v>110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9"/>
    </row>
    <row r="56" spans="2:17" ht="10.5">
      <c r="B56" s="19" t="s">
        <v>135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9"/>
    </row>
    <row r="57" spans="2:17" ht="10.5">
      <c r="B57" s="19" t="s">
        <v>112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9"/>
    </row>
    <row r="58" spans="2:17" ht="10.5">
      <c r="B58" s="19" t="s">
        <v>113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2:17" ht="10.5">
      <c r="B59" s="19" t="s">
        <v>114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2:17" ht="10.5">
      <c r="B60" s="19" t="s">
        <v>115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2:17" ht="10.5">
      <c r="B61" s="19" t="s">
        <v>116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9"/>
    </row>
    <row r="62" spans="2:17" ht="10.5">
      <c r="B62" s="19" t="s">
        <v>136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9"/>
    </row>
    <row r="63" spans="2:17" ht="10.5">
      <c r="B63" s="19" t="s">
        <v>118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9"/>
    </row>
    <row r="64" spans="2:17" ht="10.5">
      <c r="B64" s="19" t="s">
        <v>119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9"/>
    </row>
    <row r="65" spans="2:17" ht="11.25" thickBot="1">
      <c r="B65" s="35" t="s">
        <v>98</v>
      </c>
      <c r="C65" s="66">
        <v>26330</v>
      </c>
      <c r="D65" s="66">
        <v>136</v>
      </c>
      <c r="E65" s="66">
        <v>0</v>
      </c>
      <c r="F65" s="66">
        <v>1060</v>
      </c>
      <c r="G65" s="66">
        <v>0</v>
      </c>
      <c r="H65" s="66">
        <v>2740</v>
      </c>
      <c r="I65" s="66">
        <v>0</v>
      </c>
      <c r="J65" s="66">
        <v>50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30316</v>
      </c>
      <c r="Q65" s="129">
        <v>29.152643462701832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="125" zoomScaleNormal="125" zoomScalePageLayoutView="0" workbookViewId="0" topLeftCell="A4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4" t="s">
        <v>128</v>
      </c>
      <c r="C2" s="204"/>
      <c r="D2" s="204"/>
      <c r="E2" s="204"/>
      <c r="F2" s="204"/>
      <c r="G2" s="204"/>
      <c r="H2" s="204"/>
      <c r="I2" s="204"/>
    </row>
    <row r="3" spans="2:9" ht="16.5" thickBot="1">
      <c r="B3" s="205"/>
      <c r="C3" s="205"/>
      <c r="D3" s="205"/>
      <c r="E3" s="205"/>
      <c r="F3" s="205"/>
      <c r="G3" s="205"/>
      <c r="H3" s="205"/>
      <c r="I3" s="205"/>
    </row>
    <row r="4" spans="2:9" ht="15.75">
      <c r="B4" s="147"/>
      <c r="C4" s="206" t="s">
        <v>129</v>
      </c>
      <c r="D4" s="206"/>
      <c r="E4" s="206"/>
      <c r="F4" s="206"/>
      <c r="G4" s="211" t="s">
        <v>130</v>
      </c>
      <c r="H4" s="212"/>
      <c r="I4" s="213"/>
    </row>
    <row r="5" spans="2:9" ht="16.5" thickBot="1">
      <c r="B5" s="148"/>
      <c r="C5" s="207" t="s">
        <v>131</v>
      </c>
      <c r="D5" s="207"/>
      <c r="E5" s="207"/>
      <c r="F5" s="207"/>
      <c r="G5" s="208" t="s">
        <v>132</v>
      </c>
      <c r="H5" s="209"/>
      <c r="I5" s="210"/>
    </row>
    <row r="6" spans="2:9" ht="16.5" thickBot="1">
      <c r="B6" s="149"/>
      <c r="C6" s="150">
        <v>2019</v>
      </c>
      <c r="D6" s="151">
        <v>2021</v>
      </c>
      <c r="E6" s="151">
        <v>2022</v>
      </c>
      <c r="F6" s="151">
        <v>2023</v>
      </c>
      <c r="G6" s="160" t="s">
        <v>143</v>
      </c>
      <c r="H6" s="40" t="s">
        <v>141</v>
      </c>
      <c r="I6" s="40" t="s">
        <v>144</v>
      </c>
    </row>
    <row r="7" spans="2:9" ht="15.75">
      <c r="B7" s="41" t="s">
        <v>102</v>
      </c>
      <c r="C7" s="161">
        <v>20022</v>
      </c>
      <c r="D7" s="154">
        <v>4752</v>
      </c>
      <c r="E7" s="154">
        <v>23473</v>
      </c>
      <c r="F7" s="162">
        <v>30316</v>
      </c>
      <c r="G7" s="43">
        <v>29.152643462701832</v>
      </c>
      <c r="H7" s="43">
        <v>393.9604377104377</v>
      </c>
      <c r="I7" s="44">
        <v>51.41344521026869</v>
      </c>
    </row>
    <row r="8" spans="2:9" ht="15.75">
      <c r="B8" s="41" t="s">
        <v>109</v>
      </c>
      <c r="C8" s="163">
        <v>23919</v>
      </c>
      <c r="D8" s="42">
        <v>5155</v>
      </c>
      <c r="E8" s="42">
        <v>26044</v>
      </c>
      <c r="F8" s="164"/>
      <c r="G8" s="43"/>
      <c r="H8" s="43">
        <v>405.21823472356937</v>
      </c>
      <c r="I8" s="44"/>
    </row>
    <row r="9" spans="2:9" ht="15.75">
      <c r="B9" s="41" t="s">
        <v>110</v>
      </c>
      <c r="C9" s="163">
        <v>37515</v>
      </c>
      <c r="D9" s="42">
        <v>13909</v>
      </c>
      <c r="E9" s="42">
        <v>40595</v>
      </c>
      <c r="F9" s="164"/>
      <c r="G9" s="43"/>
      <c r="H9" s="43">
        <v>191.86138471493277</v>
      </c>
      <c r="I9" s="44"/>
    </row>
    <row r="10" spans="2:9" ht="15.75">
      <c r="B10" s="41" t="s">
        <v>111</v>
      </c>
      <c r="C10" s="163">
        <v>72395</v>
      </c>
      <c r="D10" s="42">
        <v>13764</v>
      </c>
      <c r="E10" s="42">
        <v>87764</v>
      </c>
      <c r="F10" s="164"/>
      <c r="G10" s="43"/>
      <c r="H10" s="43">
        <v>537.6344086021505</v>
      </c>
      <c r="I10" s="44"/>
    </row>
    <row r="11" spans="2:9" ht="15.75">
      <c r="B11" s="41" t="s">
        <v>112</v>
      </c>
      <c r="C11" s="163">
        <v>96342</v>
      </c>
      <c r="D11" s="42">
        <v>20731</v>
      </c>
      <c r="E11" s="42">
        <v>127633</v>
      </c>
      <c r="F11" s="164"/>
      <c r="G11" s="43"/>
      <c r="H11" s="43">
        <v>515.6625343688196</v>
      </c>
      <c r="I11" s="44"/>
    </row>
    <row r="12" spans="2:9" ht="15.75">
      <c r="B12" s="41" t="s">
        <v>113</v>
      </c>
      <c r="C12" s="163">
        <v>168636</v>
      </c>
      <c r="D12" s="42">
        <v>59327</v>
      </c>
      <c r="E12" s="42">
        <v>192553</v>
      </c>
      <c r="F12" s="164"/>
      <c r="G12" s="43"/>
      <c r="H12" s="43">
        <v>224.56217236671333</v>
      </c>
      <c r="I12" s="44"/>
    </row>
    <row r="13" spans="2:9" ht="15.75">
      <c r="B13" s="41" t="s">
        <v>114</v>
      </c>
      <c r="C13" s="163">
        <v>238924</v>
      </c>
      <c r="D13" s="42">
        <v>216984</v>
      </c>
      <c r="E13" s="42">
        <v>281537</v>
      </c>
      <c r="F13" s="164"/>
      <c r="G13" s="43"/>
      <c r="H13" s="43">
        <v>29.750119824503194</v>
      </c>
      <c r="I13" s="44"/>
    </row>
    <row r="14" spans="2:9" ht="15.75">
      <c r="B14" s="41" t="s">
        <v>115</v>
      </c>
      <c r="C14" s="163">
        <v>209909</v>
      </c>
      <c r="D14" s="42">
        <v>126748</v>
      </c>
      <c r="E14" s="42">
        <v>251303</v>
      </c>
      <c r="F14" s="164"/>
      <c r="G14" s="43"/>
      <c r="H14" s="43">
        <v>98.26979518414491</v>
      </c>
      <c r="I14" s="44"/>
    </row>
    <row r="15" spans="2:9" ht="15.75">
      <c r="B15" s="41" t="s">
        <v>116</v>
      </c>
      <c r="C15" s="163">
        <v>166766</v>
      </c>
      <c r="D15" s="42">
        <v>85446</v>
      </c>
      <c r="E15" s="42">
        <v>190693</v>
      </c>
      <c r="F15" s="164"/>
      <c r="G15" s="43"/>
      <c r="H15" s="43">
        <v>123.1737003487583</v>
      </c>
      <c r="I15" s="44"/>
    </row>
    <row r="16" spans="2:9" ht="15.75">
      <c r="B16" s="41" t="s">
        <v>117</v>
      </c>
      <c r="C16" s="163">
        <v>115969</v>
      </c>
      <c r="D16" s="42">
        <v>83588</v>
      </c>
      <c r="E16" s="42">
        <v>152224</v>
      </c>
      <c r="F16" s="164"/>
      <c r="G16" s="43"/>
      <c r="H16" s="43">
        <v>82.11226491840935</v>
      </c>
      <c r="I16" s="44"/>
    </row>
    <row r="17" spans="2:9" ht="15.75">
      <c r="B17" s="41" t="s">
        <v>118</v>
      </c>
      <c r="C17" s="163">
        <v>32585</v>
      </c>
      <c r="D17" s="42">
        <v>26663</v>
      </c>
      <c r="E17" s="42">
        <v>42286</v>
      </c>
      <c r="F17" s="164"/>
      <c r="G17" s="43"/>
      <c r="H17" s="43">
        <v>58.59430671717361</v>
      </c>
      <c r="I17" s="44"/>
    </row>
    <row r="18" spans="2:9" ht="16.5" thickBot="1">
      <c r="B18" s="41" t="s">
        <v>119</v>
      </c>
      <c r="C18" s="163">
        <v>41652</v>
      </c>
      <c r="D18" s="42">
        <v>41284</v>
      </c>
      <c r="E18" s="42">
        <v>48901</v>
      </c>
      <c r="F18" s="164"/>
      <c r="G18" s="43"/>
      <c r="H18" s="43">
        <v>18.450247069082447</v>
      </c>
      <c r="I18" s="44"/>
    </row>
    <row r="19" spans="2:9" ht="16.5" thickBot="1">
      <c r="B19" s="85" t="s">
        <v>150</v>
      </c>
      <c r="C19" s="156">
        <v>20022</v>
      </c>
      <c r="D19" s="83">
        <v>4752</v>
      </c>
      <c r="E19" s="83">
        <v>23473</v>
      </c>
      <c r="F19" s="157">
        <v>30316</v>
      </c>
      <c r="G19" s="158">
        <v>29.152643462701832</v>
      </c>
      <c r="H19" s="86">
        <v>393.9604377104377</v>
      </c>
      <c r="I19" s="159">
        <v>51.41344521026869</v>
      </c>
    </row>
    <row r="20" spans="2:9" ht="16.5" thickBot="1">
      <c r="B20" s="85" t="s">
        <v>7</v>
      </c>
      <c r="C20" s="156">
        <v>1224634</v>
      </c>
      <c r="D20" s="83">
        <v>698351</v>
      </c>
      <c r="E20" s="83">
        <v>1465006</v>
      </c>
      <c r="F20" s="157">
        <v>30316</v>
      </c>
      <c r="G20" s="158"/>
      <c r="H20" s="86">
        <v>109.78075494987478</v>
      </c>
      <c r="I20" s="159"/>
    </row>
    <row r="21" spans="2:9" ht="15.75">
      <c r="B21" s="153"/>
      <c r="C21" s="154"/>
      <c r="D21" s="154"/>
      <c r="E21" s="154"/>
      <c r="F21" s="154"/>
      <c r="G21" s="155"/>
      <c r="H21" s="155"/>
      <c r="I21" s="155"/>
    </row>
    <row r="24" spans="4:9" ht="15.75">
      <c r="D24" s="63"/>
      <c r="E24" s="63"/>
      <c r="H24" s="62"/>
      <c r="I24" s="61"/>
    </row>
    <row r="25" spans="8:9" ht="15.75">
      <c r="H25" s="62"/>
      <c r="I25" s="61"/>
    </row>
    <row r="26" spans="8:9" ht="15.75">
      <c r="H26" s="61"/>
      <c r="I26" s="61"/>
    </row>
    <row r="27" spans="8:9" ht="15.75">
      <c r="H27" s="61"/>
      <c r="I27" s="61"/>
    </row>
    <row r="28" spans="8:9" ht="15.75">
      <c r="H28" s="61"/>
      <c r="I28" s="61"/>
    </row>
    <row r="29" ht="15.75">
      <c r="H29" s="61"/>
    </row>
    <row r="30" ht="15.75">
      <c r="H30" s="61"/>
    </row>
    <row r="31" ht="15.75">
      <c r="H31" s="61"/>
    </row>
    <row r="32" ht="15.75">
      <c r="H32" s="61"/>
    </row>
    <row r="33" ht="15.75">
      <c r="H33" s="61"/>
    </row>
    <row r="34" ht="15.75">
      <c r="H34" s="61"/>
    </row>
    <row r="35" ht="15.75">
      <c r="H35" s="61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2021</v>
      </c>
      <c r="C4" s="217"/>
      <c r="D4" s="218"/>
      <c r="E4" s="216">
        <v>2022</v>
      </c>
      <c r="F4" s="217"/>
      <c r="G4" s="218"/>
      <c r="H4" s="216">
        <v>2023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33">
        <v>419.4616977225673</v>
      </c>
      <c r="L6" s="133">
        <v>16.602453390018155</v>
      </c>
      <c r="M6" s="133">
        <v>120.24691358024691</v>
      </c>
      <c r="N6" s="133">
        <v>346.8609865470852</v>
      </c>
      <c r="O6" s="133">
        <v>393.9604377104377</v>
      </c>
      <c r="P6" s="133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/>
      <c r="I7" s="37"/>
      <c r="J7" s="47"/>
      <c r="K7" s="133">
        <v>427.5289169295479</v>
      </c>
      <c r="L7" s="133"/>
      <c r="M7" s="133">
        <v>140</v>
      </c>
      <c r="N7" s="133"/>
      <c r="O7" s="133">
        <v>405.21823472356937</v>
      </c>
      <c r="P7" s="133"/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33">
        <v>190.37191002895105</v>
      </c>
      <c r="L8" s="133"/>
      <c r="M8" s="133">
        <v>237.67123287671234</v>
      </c>
      <c r="N8" s="133"/>
      <c r="O8" s="133">
        <v>191.86138471493277</v>
      </c>
      <c r="P8" s="133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33">
        <v>516.9308574879227</v>
      </c>
      <c r="L9" s="133"/>
      <c r="M9" s="133">
        <v>1069.186046511628</v>
      </c>
      <c r="N9" s="133"/>
      <c r="O9" s="133">
        <v>537.6344086021505</v>
      </c>
      <c r="P9" s="133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33">
        <v>477.4612422237583</v>
      </c>
      <c r="L10" s="133"/>
      <c r="M10" s="133">
        <v>2137.735849056604</v>
      </c>
      <c r="N10" s="133"/>
      <c r="O10" s="133">
        <v>515.6625343688196</v>
      </c>
      <c r="P10" s="133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33">
        <v>205.53072910471855</v>
      </c>
      <c r="L11" s="133"/>
      <c r="M11" s="133">
        <v>2587.552742616034</v>
      </c>
      <c r="N11" s="133"/>
      <c r="O11" s="133">
        <v>224.56217236671333</v>
      </c>
      <c r="P11" s="133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33">
        <v>23.28869666472595</v>
      </c>
      <c r="L12" s="133"/>
      <c r="M12" s="133">
        <v>2482.9824561403507</v>
      </c>
      <c r="N12" s="133"/>
      <c r="O12" s="133">
        <v>29.750119824503194</v>
      </c>
      <c r="P12" s="133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33">
        <v>79.63759676103095</v>
      </c>
      <c r="L13" s="133"/>
      <c r="M13" s="133">
        <v>4493.8317757009345</v>
      </c>
      <c r="N13" s="133"/>
      <c r="O13" s="133">
        <v>98.26979518414491</v>
      </c>
      <c r="P13" s="133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33">
        <v>94.72723633237959</v>
      </c>
      <c r="L14" s="133"/>
      <c r="M14" s="133">
        <v>4778.0346820809245</v>
      </c>
      <c r="N14" s="133"/>
      <c r="O14" s="133">
        <v>123.1737003487583</v>
      </c>
      <c r="P14" s="133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33">
        <v>67.65644378619851</v>
      </c>
      <c r="L15" s="133"/>
      <c r="M15" s="133">
        <v>2309.461966604824</v>
      </c>
      <c r="N15" s="133"/>
      <c r="O15" s="133">
        <v>82.11226491840935</v>
      </c>
      <c r="P15" s="133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33">
        <v>16.82578477048804</v>
      </c>
      <c r="L16" s="133"/>
      <c r="M16" s="133">
        <v>2351.5723270440253</v>
      </c>
      <c r="N16" s="133"/>
      <c r="O16" s="133">
        <v>58.59430671717361</v>
      </c>
      <c r="P16" s="133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33">
        <v>7.596798723478515</v>
      </c>
      <c r="L17" s="133"/>
      <c r="M17" s="133">
        <v>388.93617021276594</v>
      </c>
      <c r="N17" s="133"/>
      <c r="O17" s="133">
        <v>18.450247069082447</v>
      </c>
      <c r="P17" s="133"/>
      <c r="R17" s="36"/>
    </row>
    <row r="18" spans="1:18" ht="18" customHeight="1">
      <c r="A18" s="24" t="s">
        <v>150</v>
      </c>
      <c r="B18" s="37">
        <v>4347</v>
      </c>
      <c r="C18" s="37">
        <v>405</v>
      </c>
      <c r="D18" s="37">
        <v>4752</v>
      </c>
      <c r="E18" s="37">
        <v>22581</v>
      </c>
      <c r="F18" s="37">
        <v>892</v>
      </c>
      <c r="G18" s="37">
        <v>23473</v>
      </c>
      <c r="H18" s="37">
        <v>26330</v>
      </c>
      <c r="I18" s="37">
        <v>3986</v>
      </c>
      <c r="J18" s="37">
        <v>30316</v>
      </c>
      <c r="K18" s="133">
        <v>419.4616977225673</v>
      </c>
      <c r="L18" s="133">
        <v>16.602453390018155</v>
      </c>
      <c r="M18" s="133">
        <v>120.24691358024691</v>
      </c>
      <c r="N18" s="133">
        <v>346.8609865470852</v>
      </c>
      <c r="O18" s="133">
        <v>393.9604377104377</v>
      </c>
      <c r="P18" s="133">
        <v>29.152643462701832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26330</v>
      </c>
      <c r="I19" s="37">
        <v>3986</v>
      </c>
      <c r="J19" s="37">
        <v>30316</v>
      </c>
      <c r="K19" s="133">
        <v>93.28357130261078</v>
      </c>
      <c r="L19" s="133"/>
      <c r="M19" s="133">
        <v>1858.927203065134</v>
      </c>
      <c r="N19" s="133"/>
      <c r="O19" s="133">
        <v>109.78075494987478</v>
      </c>
      <c r="P19" s="133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L40" sqref="L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9" t="s">
        <v>99</v>
      </c>
      <c r="C3" s="22">
        <v>2019</v>
      </c>
      <c r="D3" s="22">
        <v>2022</v>
      </c>
      <c r="E3" s="22">
        <v>2023</v>
      </c>
    </row>
    <row r="4" spans="2:5" ht="12.75">
      <c r="B4" s="166" t="s">
        <v>0</v>
      </c>
      <c r="C4" s="167">
        <v>7481</v>
      </c>
      <c r="D4" s="167">
        <v>9354</v>
      </c>
      <c r="E4" s="167">
        <v>10096</v>
      </c>
    </row>
    <row r="5" spans="2:5" ht="12.75">
      <c r="B5" s="168" t="s">
        <v>1</v>
      </c>
      <c r="C5" s="169">
        <v>1090</v>
      </c>
      <c r="D5" s="169">
        <v>1706</v>
      </c>
      <c r="E5" s="169">
        <v>2375</v>
      </c>
    </row>
    <row r="6" spans="2:5" ht="12.75">
      <c r="B6" s="168" t="s">
        <v>21</v>
      </c>
      <c r="C6" s="169">
        <v>1514</v>
      </c>
      <c r="D6" s="169">
        <v>1830</v>
      </c>
      <c r="E6" s="169">
        <v>1908</v>
      </c>
    </row>
    <row r="7" spans="2:5" ht="12.75">
      <c r="B7" s="168" t="s">
        <v>81</v>
      </c>
      <c r="C7" s="169">
        <v>582</v>
      </c>
      <c r="D7" s="169">
        <v>1407</v>
      </c>
      <c r="E7" s="169">
        <v>1828</v>
      </c>
    </row>
    <row r="8" spans="2:5" ht="12.75">
      <c r="B8" s="168" t="s">
        <v>33</v>
      </c>
      <c r="C8" s="169">
        <v>743</v>
      </c>
      <c r="D8" s="169">
        <v>1838</v>
      </c>
      <c r="E8" s="169">
        <v>1378</v>
      </c>
    </row>
    <row r="9" spans="2:5" ht="12.75">
      <c r="B9" s="168" t="s">
        <v>41</v>
      </c>
      <c r="C9" s="169">
        <v>283</v>
      </c>
      <c r="D9" s="169">
        <v>142</v>
      </c>
      <c r="E9" s="169">
        <v>1268</v>
      </c>
    </row>
    <row r="10" spans="2:5" ht="12.75">
      <c r="B10" s="168" t="s">
        <v>51</v>
      </c>
      <c r="C10" s="169">
        <v>312</v>
      </c>
      <c r="D10" s="169">
        <v>550</v>
      </c>
      <c r="E10" s="169">
        <v>975</v>
      </c>
    </row>
    <row r="11" spans="2:5" ht="12.75">
      <c r="B11" s="168" t="s">
        <v>9</v>
      </c>
      <c r="C11" s="169">
        <v>343</v>
      </c>
      <c r="D11" s="169">
        <v>565</v>
      </c>
      <c r="E11" s="169">
        <v>835</v>
      </c>
    </row>
    <row r="12" spans="2:5" ht="12.75">
      <c r="B12" s="168" t="s">
        <v>14</v>
      </c>
      <c r="C12" s="169">
        <v>778</v>
      </c>
      <c r="D12" s="169">
        <v>78</v>
      </c>
      <c r="E12" s="169">
        <v>797</v>
      </c>
    </row>
    <row r="13" spans="2:5" ht="12.75">
      <c r="B13" s="168" t="s">
        <v>31</v>
      </c>
      <c r="C13" s="169">
        <v>232</v>
      </c>
      <c r="D13" s="169">
        <v>4</v>
      </c>
      <c r="E13" s="169">
        <v>785</v>
      </c>
    </row>
    <row r="14" spans="2:5" ht="12.75">
      <c r="B14" s="16" t="s">
        <v>8</v>
      </c>
      <c r="C14" s="120">
        <v>473</v>
      </c>
      <c r="D14" s="120">
        <v>621</v>
      </c>
      <c r="E14" s="120">
        <v>765</v>
      </c>
    </row>
    <row r="15" spans="2:5" ht="12.75">
      <c r="B15" s="16" t="s">
        <v>3</v>
      </c>
      <c r="C15" s="120">
        <v>227</v>
      </c>
      <c r="D15" s="120">
        <v>476</v>
      </c>
      <c r="E15" s="120">
        <v>570</v>
      </c>
    </row>
    <row r="16" spans="2:5" ht="12.75">
      <c r="B16" s="16" t="s">
        <v>20</v>
      </c>
      <c r="C16" s="120">
        <v>288</v>
      </c>
      <c r="D16" s="120">
        <v>599</v>
      </c>
      <c r="E16" s="120">
        <v>550</v>
      </c>
    </row>
    <row r="17" spans="2:5" ht="12.75">
      <c r="B17" s="15" t="s">
        <v>44</v>
      </c>
      <c r="C17" s="21">
        <v>888</v>
      </c>
      <c r="D17" s="21">
        <v>139</v>
      </c>
      <c r="E17" s="21">
        <v>504</v>
      </c>
    </row>
    <row r="18" spans="2:5" ht="12.75">
      <c r="B18" s="16" t="s">
        <v>16</v>
      </c>
      <c r="C18" s="120">
        <v>320</v>
      </c>
      <c r="D18" s="120">
        <v>391</v>
      </c>
      <c r="E18" s="120">
        <v>480</v>
      </c>
    </row>
    <row r="19" spans="2:5" ht="12.75">
      <c r="B19" s="16" t="s">
        <v>74</v>
      </c>
      <c r="C19" s="120">
        <v>994</v>
      </c>
      <c r="D19" s="120">
        <v>363</v>
      </c>
      <c r="E19" s="120">
        <v>438</v>
      </c>
    </row>
    <row r="20" spans="2:5" ht="12.75">
      <c r="B20" s="16" t="s">
        <v>79</v>
      </c>
      <c r="C20" s="120">
        <v>929</v>
      </c>
      <c r="D20" s="120">
        <v>342</v>
      </c>
      <c r="E20" s="120">
        <v>404</v>
      </c>
    </row>
    <row r="21" spans="2:5" ht="12.75">
      <c r="B21" s="16" t="s">
        <v>88</v>
      </c>
      <c r="C21" s="120">
        <v>205</v>
      </c>
      <c r="D21" s="120">
        <v>9</v>
      </c>
      <c r="E21" s="120">
        <v>270</v>
      </c>
    </row>
    <row r="22" spans="2:5" ht="12.75">
      <c r="B22" s="16" t="s">
        <v>68</v>
      </c>
      <c r="C22" s="120">
        <v>2</v>
      </c>
      <c r="D22" s="120">
        <v>2</v>
      </c>
      <c r="E22" s="120">
        <v>270</v>
      </c>
    </row>
    <row r="23" spans="2:5" ht="12.75">
      <c r="B23" s="16" t="s">
        <v>87</v>
      </c>
      <c r="C23" s="120">
        <v>110</v>
      </c>
      <c r="D23" s="120">
        <v>12</v>
      </c>
      <c r="E23" s="120">
        <v>255</v>
      </c>
    </row>
    <row r="24" spans="2:5" ht="12.75">
      <c r="B24" s="16" t="s">
        <v>12</v>
      </c>
      <c r="C24" s="120">
        <v>135</v>
      </c>
      <c r="D24" s="120">
        <v>187</v>
      </c>
      <c r="E24" s="120">
        <v>254</v>
      </c>
    </row>
    <row r="25" spans="2:5" ht="12.75">
      <c r="B25" s="16" t="s">
        <v>52</v>
      </c>
      <c r="C25" s="120">
        <v>92</v>
      </c>
      <c r="D25" s="120">
        <v>171</v>
      </c>
      <c r="E25" s="120">
        <v>244</v>
      </c>
    </row>
    <row r="26" spans="2:5" ht="12.75">
      <c r="B26" s="16" t="s">
        <v>18</v>
      </c>
      <c r="C26" s="120">
        <v>147</v>
      </c>
      <c r="D26" s="120">
        <v>144</v>
      </c>
      <c r="E26" s="120">
        <v>222</v>
      </c>
    </row>
    <row r="27" spans="2:5" ht="12.75">
      <c r="B27" s="16" t="s">
        <v>10</v>
      </c>
      <c r="C27" s="120">
        <v>58</v>
      </c>
      <c r="D27" s="120">
        <v>166</v>
      </c>
      <c r="E27" s="120">
        <v>219</v>
      </c>
    </row>
    <row r="28" spans="2:5" ht="12.75">
      <c r="B28" s="16" t="s">
        <v>25</v>
      </c>
      <c r="C28" s="120">
        <v>13</v>
      </c>
      <c r="D28" s="120">
        <v>134</v>
      </c>
      <c r="E28" s="120">
        <v>196</v>
      </c>
    </row>
    <row r="29" spans="2:5" ht="12.75">
      <c r="B29" s="16" t="s">
        <v>13</v>
      </c>
      <c r="C29" s="120">
        <v>36</v>
      </c>
      <c r="D29" s="120">
        <v>69</v>
      </c>
      <c r="E29" s="120">
        <v>156</v>
      </c>
    </row>
    <row r="30" spans="2:5" ht="12.75">
      <c r="B30" s="16" t="s">
        <v>80</v>
      </c>
      <c r="C30" s="120">
        <v>303</v>
      </c>
      <c r="D30" s="120">
        <v>86</v>
      </c>
      <c r="E30" s="120">
        <v>139</v>
      </c>
    </row>
    <row r="31" spans="2:5" ht="12.75">
      <c r="B31" s="16" t="s">
        <v>23</v>
      </c>
      <c r="C31" s="120">
        <v>25</v>
      </c>
      <c r="D31" s="120">
        <v>92</v>
      </c>
      <c r="E31" s="120">
        <v>111</v>
      </c>
    </row>
    <row r="32" spans="2:5" ht="12.75">
      <c r="B32" s="16" t="s">
        <v>48</v>
      </c>
      <c r="C32" s="120">
        <v>25</v>
      </c>
      <c r="D32" s="120">
        <v>24</v>
      </c>
      <c r="E32" s="120">
        <v>106</v>
      </c>
    </row>
    <row r="33" spans="2:5" ht="12.75">
      <c r="B33" s="16" t="s">
        <v>29</v>
      </c>
      <c r="C33" s="120">
        <v>56</v>
      </c>
      <c r="D33" s="120">
        <v>53</v>
      </c>
      <c r="E33" s="120">
        <v>104</v>
      </c>
    </row>
    <row r="34" spans="2:5" ht="12.75">
      <c r="B34" s="16" t="s">
        <v>11</v>
      </c>
      <c r="C34" s="120">
        <v>54</v>
      </c>
      <c r="D34" s="120">
        <v>100</v>
      </c>
      <c r="E34" s="120">
        <v>101</v>
      </c>
    </row>
    <row r="35" spans="2:5" ht="12.75">
      <c r="B35" s="16" t="s">
        <v>78</v>
      </c>
      <c r="C35" s="120">
        <v>47</v>
      </c>
      <c r="D35" s="120">
        <v>58</v>
      </c>
      <c r="E35" s="120">
        <v>84</v>
      </c>
    </row>
    <row r="36" spans="2:5" ht="12.75">
      <c r="B36" s="16" t="s">
        <v>58</v>
      </c>
      <c r="C36" s="120">
        <v>4</v>
      </c>
      <c r="D36" s="120">
        <v>21</v>
      </c>
      <c r="E36" s="120">
        <v>80</v>
      </c>
    </row>
    <row r="37" spans="2:5" ht="13.5" thickBot="1">
      <c r="B37" s="16" t="s">
        <v>36</v>
      </c>
      <c r="C37" s="120">
        <v>93</v>
      </c>
      <c r="D37" s="120">
        <v>33</v>
      </c>
      <c r="E37" s="120">
        <v>72</v>
      </c>
    </row>
    <row r="38" spans="2:9" ht="13.5" thickBot="1">
      <c r="B38" s="16" t="s">
        <v>5</v>
      </c>
      <c r="C38" s="120">
        <v>165</v>
      </c>
      <c r="D38" s="120">
        <v>16</v>
      </c>
      <c r="E38" s="120">
        <v>66</v>
      </c>
      <c r="H38" s="14"/>
      <c r="I38" s="14"/>
    </row>
    <row r="39" spans="2:9" ht="12.75">
      <c r="B39" s="16" t="s">
        <v>86</v>
      </c>
      <c r="C39" s="120">
        <v>21</v>
      </c>
      <c r="D39" s="120">
        <v>2</v>
      </c>
      <c r="E39" s="120">
        <v>65</v>
      </c>
      <c r="F39" s="77"/>
      <c r="G39" s="142" t="s">
        <v>0</v>
      </c>
      <c r="H39" s="141"/>
      <c r="I39" s="143">
        <v>10096</v>
      </c>
    </row>
    <row r="40" spans="2:9" ht="12.75">
      <c r="B40" s="16" t="s">
        <v>27</v>
      </c>
      <c r="C40" s="120">
        <v>35</v>
      </c>
      <c r="D40" s="120">
        <v>16</v>
      </c>
      <c r="E40" s="120">
        <v>60</v>
      </c>
      <c r="F40" s="77"/>
      <c r="G40" s="144" t="s">
        <v>1</v>
      </c>
      <c r="H40" s="69"/>
      <c r="I40" s="145">
        <v>2375</v>
      </c>
    </row>
    <row r="41" spans="2:9" ht="12.75">
      <c r="B41" s="16" t="s">
        <v>73</v>
      </c>
      <c r="C41" s="120">
        <v>34</v>
      </c>
      <c r="D41" s="120">
        <v>44</v>
      </c>
      <c r="E41" s="120">
        <v>59</v>
      </c>
      <c r="F41" s="77"/>
      <c r="G41" s="144" t="s">
        <v>21</v>
      </c>
      <c r="H41" s="69"/>
      <c r="I41" s="145">
        <v>1908</v>
      </c>
    </row>
    <row r="42" spans="2:9" ht="12.75">
      <c r="B42" s="16" t="s">
        <v>69</v>
      </c>
      <c r="C42" s="120">
        <v>30</v>
      </c>
      <c r="D42" s="120">
        <v>34</v>
      </c>
      <c r="E42" s="120">
        <v>58</v>
      </c>
      <c r="F42" s="77"/>
      <c r="G42" s="144" t="s">
        <v>81</v>
      </c>
      <c r="H42" s="69"/>
      <c r="I42" s="145">
        <v>1828</v>
      </c>
    </row>
    <row r="43" spans="2:9" ht="12.75">
      <c r="B43" s="16" t="s">
        <v>104</v>
      </c>
      <c r="C43" s="120">
        <v>39</v>
      </c>
      <c r="D43" s="120">
        <v>43</v>
      </c>
      <c r="E43" s="120">
        <v>57</v>
      </c>
      <c r="F43" s="77"/>
      <c r="G43" s="144" t="s">
        <v>33</v>
      </c>
      <c r="H43" s="69"/>
      <c r="I43" s="145">
        <v>1378</v>
      </c>
    </row>
    <row r="44" spans="2:9" ht="12.75">
      <c r="B44" s="16" t="s">
        <v>26</v>
      </c>
      <c r="C44" s="120">
        <v>8</v>
      </c>
      <c r="D44" s="120">
        <v>19</v>
      </c>
      <c r="E44" s="120">
        <v>46</v>
      </c>
      <c r="F44" s="77"/>
      <c r="G44" s="144" t="s">
        <v>41</v>
      </c>
      <c r="H44" s="69"/>
      <c r="I44" s="145">
        <v>1268</v>
      </c>
    </row>
    <row r="45" spans="2:9" ht="12.75">
      <c r="B45" s="16" t="s">
        <v>30</v>
      </c>
      <c r="C45" s="120">
        <v>57</v>
      </c>
      <c r="D45" s="120">
        <v>16</v>
      </c>
      <c r="E45" s="120">
        <v>46</v>
      </c>
      <c r="F45" s="78"/>
      <c r="G45" s="144" t="s">
        <v>51</v>
      </c>
      <c r="H45" s="69"/>
      <c r="I45" s="145">
        <v>975</v>
      </c>
    </row>
    <row r="46" spans="2:9" ht="12.75">
      <c r="B46" s="16" t="s">
        <v>50</v>
      </c>
      <c r="C46" s="120">
        <v>29</v>
      </c>
      <c r="D46" s="120">
        <v>13</v>
      </c>
      <c r="E46" s="120">
        <v>46</v>
      </c>
      <c r="F46" s="77"/>
      <c r="G46" s="144" t="s">
        <v>9</v>
      </c>
      <c r="H46" s="69"/>
      <c r="I46" s="145">
        <v>835</v>
      </c>
    </row>
    <row r="47" spans="2:9" ht="12.75">
      <c r="B47" s="16" t="s">
        <v>15</v>
      </c>
      <c r="C47" s="120">
        <v>5</v>
      </c>
      <c r="D47" s="120">
        <v>21</v>
      </c>
      <c r="E47" s="120">
        <v>43</v>
      </c>
      <c r="F47" s="77"/>
      <c r="G47" s="144" t="s">
        <v>14</v>
      </c>
      <c r="H47" s="69"/>
      <c r="I47" s="145">
        <v>797</v>
      </c>
    </row>
    <row r="48" spans="2:10" ht="12.75" customHeight="1">
      <c r="B48" s="16" t="s">
        <v>57</v>
      </c>
      <c r="C48" s="120">
        <v>21</v>
      </c>
      <c r="D48" s="120">
        <v>15</v>
      </c>
      <c r="E48" s="120">
        <v>43</v>
      </c>
      <c r="F48" s="77"/>
      <c r="G48" s="144" t="s">
        <v>31</v>
      </c>
      <c r="H48" s="69"/>
      <c r="I48" s="145">
        <v>785</v>
      </c>
      <c r="J48" s="68"/>
    </row>
    <row r="49" spans="2:9" ht="12.75">
      <c r="B49" s="16" t="s">
        <v>55</v>
      </c>
      <c r="C49" s="120">
        <v>12</v>
      </c>
      <c r="D49" s="120">
        <v>26</v>
      </c>
      <c r="E49" s="120">
        <v>41</v>
      </c>
      <c r="G49" s="15" t="s">
        <v>101</v>
      </c>
      <c r="H49" s="70"/>
      <c r="I49" s="70">
        <f>I50-SUM(I39+I40+I41+I42+I43+I44+I45+I46+I47+I48)</f>
        <v>8071</v>
      </c>
    </row>
    <row r="50" spans="2:9" ht="12.75">
      <c r="B50" s="16" t="s">
        <v>2</v>
      </c>
      <c r="C50" s="120">
        <v>11</v>
      </c>
      <c r="D50" s="120">
        <v>23</v>
      </c>
      <c r="E50" s="120">
        <v>40</v>
      </c>
      <c r="G50" s="15" t="s">
        <v>98</v>
      </c>
      <c r="H50" s="69"/>
      <c r="I50" s="70">
        <f>E97</f>
        <v>30316</v>
      </c>
    </row>
    <row r="51" spans="2:5" ht="12.75">
      <c r="B51" s="16" t="s">
        <v>62</v>
      </c>
      <c r="C51" s="120">
        <v>43</v>
      </c>
      <c r="D51" s="120">
        <v>12</v>
      </c>
      <c r="E51" s="120">
        <v>35</v>
      </c>
    </row>
    <row r="52" spans="2:5" ht="12.75">
      <c r="B52" s="16" t="s">
        <v>70</v>
      </c>
      <c r="C52" s="120">
        <v>15</v>
      </c>
      <c r="D52" s="120">
        <v>29</v>
      </c>
      <c r="E52" s="120">
        <v>34</v>
      </c>
    </row>
    <row r="53" spans="2:5" ht="12.75">
      <c r="B53" s="16" t="s">
        <v>46</v>
      </c>
      <c r="C53" s="120">
        <v>126</v>
      </c>
      <c r="D53" s="120">
        <v>69</v>
      </c>
      <c r="E53" s="120">
        <v>31</v>
      </c>
    </row>
    <row r="54" spans="2:5" ht="12.75">
      <c r="B54" s="16" t="s">
        <v>28</v>
      </c>
      <c r="C54" s="120">
        <v>26</v>
      </c>
      <c r="D54" s="120">
        <v>10</v>
      </c>
      <c r="E54" s="120">
        <v>31</v>
      </c>
    </row>
    <row r="55" spans="2:5" ht="12.75">
      <c r="B55" s="16" t="s">
        <v>34</v>
      </c>
      <c r="C55" s="120">
        <v>34</v>
      </c>
      <c r="D55" s="120">
        <v>72</v>
      </c>
      <c r="E55" s="120">
        <v>27</v>
      </c>
    </row>
    <row r="56" spans="2:5" ht="12.75">
      <c r="B56" s="16" t="s">
        <v>37</v>
      </c>
      <c r="C56" s="120">
        <v>12</v>
      </c>
      <c r="D56" s="120">
        <v>23</v>
      </c>
      <c r="E56" s="120">
        <v>27</v>
      </c>
    </row>
    <row r="57" spans="2:5" ht="12.75">
      <c r="B57" s="16" t="s">
        <v>85</v>
      </c>
      <c r="C57" s="120">
        <v>4</v>
      </c>
      <c r="D57" s="120">
        <v>14</v>
      </c>
      <c r="E57" s="120">
        <v>27</v>
      </c>
    </row>
    <row r="58" spans="2:5" ht="12.75">
      <c r="B58" s="16" t="s">
        <v>39</v>
      </c>
      <c r="C58" s="120">
        <v>9</v>
      </c>
      <c r="D58" s="120">
        <v>6</v>
      </c>
      <c r="E58" s="120">
        <v>27</v>
      </c>
    </row>
    <row r="59" spans="2:5" ht="12.75">
      <c r="B59" s="16" t="s">
        <v>4</v>
      </c>
      <c r="C59" s="120">
        <v>15</v>
      </c>
      <c r="D59" s="120">
        <v>16</v>
      </c>
      <c r="E59" s="120">
        <v>26</v>
      </c>
    </row>
    <row r="60" spans="2:5" ht="12.75">
      <c r="B60" s="16" t="s">
        <v>75</v>
      </c>
      <c r="C60" s="120">
        <v>10</v>
      </c>
      <c r="D60" s="120">
        <v>16</v>
      </c>
      <c r="E60" s="120">
        <v>26</v>
      </c>
    </row>
    <row r="61" spans="2:5" ht="12.75">
      <c r="B61" s="16" t="s">
        <v>19</v>
      </c>
      <c r="C61" s="120">
        <v>10</v>
      </c>
      <c r="D61" s="120">
        <v>20</v>
      </c>
      <c r="E61" s="120">
        <v>19</v>
      </c>
    </row>
    <row r="62" spans="2:5" ht="12.75">
      <c r="B62" s="16" t="s">
        <v>47</v>
      </c>
      <c r="C62" s="120">
        <v>3</v>
      </c>
      <c r="D62" s="120">
        <v>11</v>
      </c>
      <c r="E62" s="120">
        <v>19</v>
      </c>
    </row>
    <row r="63" spans="2:5" ht="12.75">
      <c r="B63" s="146" t="s">
        <v>83</v>
      </c>
      <c r="C63" s="120">
        <v>8</v>
      </c>
      <c r="D63" s="120">
        <v>172</v>
      </c>
      <c r="E63" s="120">
        <v>18</v>
      </c>
    </row>
    <row r="64" spans="2:5" ht="12.75">
      <c r="B64" s="16" t="s">
        <v>38</v>
      </c>
      <c r="C64" s="120">
        <v>12</v>
      </c>
      <c r="D64" s="120">
        <v>6</v>
      </c>
      <c r="E64" s="120">
        <v>18</v>
      </c>
    </row>
    <row r="65" spans="2:5" ht="12.75">
      <c r="B65" s="16" t="s">
        <v>24</v>
      </c>
      <c r="C65" s="120">
        <v>7</v>
      </c>
      <c r="D65" s="120">
        <v>17</v>
      </c>
      <c r="E65" s="120">
        <v>17</v>
      </c>
    </row>
    <row r="66" spans="2:5" ht="12.75">
      <c r="B66" s="16" t="s">
        <v>82</v>
      </c>
      <c r="C66" s="120">
        <v>14</v>
      </c>
      <c r="D66" s="120">
        <v>30</v>
      </c>
      <c r="E66" s="120">
        <v>16</v>
      </c>
    </row>
    <row r="67" spans="2:5" ht="12.75">
      <c r="B67" s="16" t="s">
        <v>56</v>
      </c>
      <c r="C67" s="120">
        <v>21</v>
      </c>
      <c r="D67" s="120">
        <v>4</v>
      </c>
      <c r="E67" s="120">
        <v>16</v>
      </c>
    </row>
    <row r="68" spans="2:5" ht="12.75">
      <c r="B68" s="16" t="s">
        <v>59</v>
      </c>
      <c r="C68" s="120">
        <v>16</v>
      </c>
      <c r="D68" s="120">
        <v>5</v>
      </c>
      <c r="E68" s="120">
        <v>14</v>
      </c>
    </row>
    <row r="69" spans="2:5" ht="12.75">
      <c r="B69" s="16" t="s">
        <v>22</v>
      </c>
      <c r="C69" s="120">
        <v>1</v>
      </c>
      <c r="D69" s="120">
        <v>3</v>
      </c>
      <c r="E69" s="120">
        <v>12</v>
      </c>
    </row>
    <row r="70" spans="2:5" ht="12.75">
      <c r="B70" s="16" t="s">
        <v>45</v>
      </c>
      <c r="C70" s="120">
        <v>10</v>
      </c>
      <c r="D70" s="120">
        <v>26</v>
      </c>
      <c r="E70" s="120">
        <v>11</v>
      </c>
    </row>
    <row r="71" spans="2:5" ht="12.75">
      <c r="B71" s="16" t="s">
        <v>71</v>
      </c>
      <c r="C71" s="120">
        <v>12</v>
      </c>
      <c r="D71" s="120">
        <v>14</v>
      </c>
      <c r="E71" s="120">
        <v>11</v>
      </c>
    </row>
    <row r="72" spans="2:5" ht="12.75">
      <c r="B72" s="16" t="s">
        <v>40</v>
      </c>
      <c r="C72" s="120">
        <v>14</v>
      </c>
      <c r="D72" s="120">
        <v>8</v>
      </c>
      <c r="E72" s="120">
        <v>11</v>
      </c>
    </row>
    <row r="73" spans="2:5" ht="12.75">
      <c r="B73" s="16" t="s">
        <v>64</v>
      </c>
      <c r="C73" s="120">
        <v>3</v>
      </c>
      <c r="D73" s="120">
        <v>6</v>
      </c>
      <c r="E73" s="120">
        <v>11</v>
      </c>
    </row>
    <row r="74" spans="2:5" ht="12.75">
      <c r="B74" s="16" t="s">
        <v>90</v>
      </c>
      <c r="C74" s="120">
        <v>2</v>
      </c>
      <c r="D74" s="120">
        <v>2</v>
      </c>
      <c r="E74" s="120">
        <v>11</v>
      </c>
    </row>
    <row r="75" spans="2:5" ht="12.75">
      <c r="B75" s="16" t="s">
        <v>89</v>
      </c>
      <c r="C75" s="120">
        <v>2</v>
      </c>
      <c r="D75" s="120">
        <v>6</v>
      </c>
      <c r="E75" s="120">
        <v>10</v>
      </c>
    </row>
    <row r="76" spans="2:5" ht="12.75">
      <c r="B76" s="16" t="s">
        <v>43</v>
      </c>
      <c r="C76" s="120">
        <v>10</v>
      </c>
      <c r="D76" s="120">
        <v>6</v>
      </c>
      <c r="E76" s="120">
        <v>10</v>
      </c>
    </row>
    <row r="77" spans="2:5" ht="12.75">
      <c r="B77" s="16" t="s">
        <v>65</v>
      </c>
      <c r="C77" s="120">
        <v>0</v>
      </c>
      <c r="D77" s="120">
        <v>10</v>
      </c>
      <c r="E77" s="120">
        <v>9</v>
      </c>
    </row>
    <row r="78" spans="2:5" ht="12.75">
      <c r="B78" s="16" t="s">
        <v>103</v>
      </c>
      <c r="C78" s="120">
        <v>21</v>
      </c>
      <c r="D78" s="120">
        <v>8</v>
      </c>
      <c r="E78" s="120">
        <v>7</v>
      </c>
    </row>
    <row r="79" spans="2:5" ht="12.75">
      <c r="B79" s="16" t="s">
        <v>54</v>
      </c>
      <c r="C79" s="120">
        <v>3</v>
      </c>
      <c r="D79" s="120">
        <v>2</v>
      </c>
      <c r="E79" s="120">
        <v>7</v>
      </c>
    </row>
    <row r="80" spans="2:5" ht="12.75">
      <c r="B80" s="16" t="s">
        <v>63</v>
      </c>
      <c r="C80" s="120">
        <v>3</v>
      </c>
      <c r="D80" s="120">
        <v>24</v>
      </c>
      <c r="E80" s="120">
        <v>6</v>
      </c>
    </row>
    <row r="81" spans="2:5" ht="12.75">
      <c r="B81" s="16" t="s">
        <v>42</v>
      </c>
      <c r="C81" s="120">
        <v>1</v>
      </c>
      <c r="D81" s="120">
        <v>0</v>
      </c>
      <c r="E81" s="120">
        <v>5</v>
      </c>
    </row>
    <row r="82" spans="2:5" ht="12.75">
      <c r="B82" s="16" t="s">
        <v>32</v>
      </c>
      <c r="C82" s="120">
        <v>5</v>
      </c>
      <c r="D82" s="120">
        <v>2</v>
      </c>
      <c r="E82" s="120">
        <v>4</v>
      </c>
    </row>
    <row r="83" spans="2:5" ht="12.75">
      <c r="B83" s="16" t="s">
        <v>17</v>
      </c>
      <c r="C83" s="120">
        <v>0</v>
      </c>
      <c r="D83" s="120">
        <v>1</v>
      </c>
      <c r="E83" s="120">
        <v>4</v>
      </c>
    </row>
    <row r="84" spans="2:5" ht="12.75">
      <c r="B84" s="16" t="s">
        <v>77</v>
      </c>
      <c r="C84" s="120">
        <v>5</v>
      </c>
      <c r="D84" s="120">
        <v>17</v>
      </c>
      <c r="E84" s="120">
        <v>3</v>
      </c>
    </row>
    <row r="85" spans="2:5" ht="12.75">
      <c r="B85" s="16" t="s">
        <v>53</v>
      </c>
      <c r="C85" s="120">
        <v>0</v>
      </c>
      <c r="D85" s="120">
        <v>1</v>
      </c>
      <c r="E85" s="120">
        <v>3</v>
      </c>
    </row>
    <row r="86" spans="2:5" ht="12.75">
      <c r="B86" s="16" t="s">
        <v>84</v>
      </c>
      <c r="C86" s="120">
        <v>0</v>
      </c>
      <c r="D86" s="120">
        <v>3</v>
      </c>
      <c r="E86" s="120">
        <v>2</v>
      </c>
    </row>
    <row r="87" spans="2:5" ht="12.75">
      <c r="B87" s="16" t="s">
        <v>66</v>
      </c>
      <c r="C87" s="120">
        <v>0</v>
      </c>
      <c r="D87" s="120">
        <v>1</v>
      </c>
      <c r="E87" s="120">
        <v>2</v>
      </c>
    </row>
    <row r="88" spans="2:5" ht="12.75">
      <c r="B88" s="16" t="s">
        <v>61</v>
      </c>
      <c r="C88" s="120">
        <v>0</v>
      </c>
      <c r="D88" s="120">
        <v>1</v>
      </c>
      <c r="E88" s="120">
        <v>2</v>
      </c>
    </row>
    <row r="89" spans="2:5" ht="12.75">
      <c r="B89" s="16" t="s">
        <v>76</v>
      </c>
      <c r="C89" s="120">
        <v>0</v>
      </c>
      <c r="D89" s="120">
        <v>1</v>
      </c>
      <c r="E89" s="120">
        <v>1</v>
      </c>
    </row>
    <row r="90" spans="2:5" ht="12.75">
      <c r="B90" s="16" t="s">
        <v>60</v>
      </c>
      <c r="C90" s="120">
        <v>1</v>
      </c>
      <c r="D90" s="120">
        <v>551</v>
      </c>
      <c r="E90" s="120">
        <v>0</v>
      </c>
    </row>
    <row r="91" spans="2:5" ht="12.75">
      <c r="B91" s="16" t="s">
        <v>35</v>
      </c>
      <c r="C91" s="120">
        <v>1</v>
      </c>
      <c r="D91" s="120">
        <v>1</v>
      </c>
      <c r="E91" s="120">
        <v>0</v>
      </c>
    </row>
    <row r="92" spans="2:5" ht="12.75">
      <c r="B92" s="16" t="s">
        <v>67</v>
      </c>
      <c r="C92" s="120">
        <v>3</v>
      </c>
      <c r="D92" s="120">
        <v>0</v>
      </c>
      <c r="E92" s="120">
        <v>0</v>
      </c>
    </row>
    <row r="93" spans="2:5" ht="12.75">
      <c r="B93" s="16" t="s">
        <v>105</v>
      </c>
      <c r="C93" s="120">
        <v>0</v>
      </c>
      <c r="D93" s="120">
        <v>0</v>
      </c>
      <c r="E93" s="120">
        <v>0</v>
      </c>
    </row>
    <row r="94" spans="2:5" ht="12.75">
      <c r="B94" s="16" t="s">
        <v>72</v>
      </c>
      <c r="C94" s="120">
        <v>7</v>
      </c>
      <c r="D94" s="120">
        <v>0</v>
      </c>
      <c r="E94" s="120">
        <v>0</v>
      </c>
    </row>
    <row r="95" spans="2:5" ht="12.75">
      <c r="B95" s="16" t="s">
        <v>49</v>
      </c>
      <c r="C95" s="120">
        <v>0</v>
      </c>
      <c r="D95" s="120">
        <v>0</v>
      </c>
      <c r="E95" s="120">
        <v>0</v>
      </c>
    </row>
    <row r="96" spans="2:5" ht="13.5" thickBot="1">
      <c r="B96" s="18" t="s">
        <v>101</v>
      </c>
      <c r="C96" s="59">
        <v>184</v>
      </c>
      <c r="D96" s="59">
        <v>193</v>
      </c>
      <c r="E96" s="59">
        <v>237</v>
      </c>
    </row>
    <row r="97" spans="2:5" ht="13.5" thickBot="1">
      <c r="B97" s="8" t="s">
        <v>6</v>
      </c>
      <c r="C97" s="23">
        <v>20022</v>
      </c>
      <c r="D97" s="23">
        <v>23473</v>
      </c>
      <c r="E97" s="22">
        <v>30316</v>
      </c>
    </row>
    <row r="98" spans="2:5" ht="13.5" thickBot="1">
      <c r="B98" s="8" t="s">
        <v>91</v>
      </c>
      <c r="C98" s="23">
        <v>37289</v>
      </c>
      <c r="D98" s="23">
        <v>26388</v>
      </c>
      <c r="E98" s="22">
        <v>26388</v>
      </c>
    </row>
    <row r="99" spans="2:5" ht="13.5" thickBot="1">
      <c r="B99" s="8" t="s">
        <v>7</v>
      </c>
      <c r="C99" s="23">
        <v>57311</v>
      </c>
      <c r="D99" s="23">
        <v>49861</v>
      </c>
      <c r="E99" s="23">
        <v>56704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emre öztürk</cp:lastModifiedBy>
  <cp:lastPrinted>2022-11-02T08:24:44Z</cp:lastPrinted>
  <dcterms:created xsi:type="dcterms:W3CDTF">2010-01-18T12:24:59Z</dcterms:created>
  <dcterms:modified xsi:type="dcterms:W3CDTF">2023-02-01T23:18:49Z</dcterms:modified>
  <cp:category/>
  <cp:version/>
  <cp:contentType/>
  <cp:contentStatus/>
</cp:coreProperties>
</file>